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Questa_cartella_di_lavoro"/>
  <mc:AlternateContent xmlns:mc="http://schemas.openxmlformats.org/markup-compatibility/2006">
    <mc:Choice Requires="x15">
      <x15ac:absPath xmlns:x15ac="http://schemas.microsoft.com/office/spreadsheetml/2010/11/ac" url="D:\Dati\Profili\iv56766\Downloads\"/>
    </mc:Choice>
  </mc:AlternateContent>
  <xr:revisionPtr revIDLastSave="0" documentId="13_ncr:1_{2E744ABB-4F01-48EF-B3D5-0A8AC8DECDD0}" xr6:coauthVersionLast="47" xr6:coauthVersionMax="47" xr10:uidLastSave="{00000000-0000-0000-0000-000000000000}"/>
  <workbookProtection workbookAlgorithmName="SHA-512" workbookHashValue="H+gcPb+CJOWcIJPaQDSVfX+dlZ0NYBBMgv5yhJFTTszMM0pTuzyN2s/cK6HRPu2nKps/W52wTWKD0rYLWh7VKw==" workbookSaltValue="/A5TpIvaV+HGGh09cDNajw==" workbookSpinCount="100000" lockStructure="1"/>
  <bookViews>
    <workbookView xWindow="-110" yWindow="-110" windowWidth="19420" windowHeight="11500" tabRatio="784" activeTab="5" xr2:uid="{00000000-000D-0000-FFFF-FFFF00000000}"/>
  </bookViews>
  <sheets>
    <sheet name="1_Impresa_segnalante" sheetId="18" r:id="rId1"/>
    <sheet name="Appendice A._rischi fisici" sheetId="17" r:id="rId2"/>
    <sheet name="2_Governance" sheetId="19" r:id="rId3"/>
    <sheet name="dati_menù_governance" sheetId="25" state="hidden" r:id="rId4"/>
    <sheet name="3_Sottoscrizione" sheetId="20" r:id="rId5"/>
    <sheet name="4_Investimenti" sheetId="5" r:id="rId6"/>
    <sheet name="elenco-menù sottoscrizione" sheetId="21" state="hidden" r:id="rId7"/>
    <sheet name="elenco governance investimenti" sheetId="15" state="hidden" r:id="rId8"/>
    <sheet name="summary_governance" sheetId="23" state="hidden" r:id="rId9"/>
    <sheet name="summary_investimenti" sheetId="24" state="hidden" r:id="rId10"/>
    <sheet name="summary_sottoscrizione" sheetId="22" state="hidden" r:id="rId11"/>
  </sheets>
  <externalReferences>
    <externalReference r:id="rId12"/>
  </externalReferences>
  <definedNames>
    <definedName name="_xlnm._FilterDatabase" localSheetId="9" hidden="1">summary_investimenti!$A$2:$G$12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9" l="1"/>
  <c r="B50" i="19"/>
  <c r="B49" i="19"/>
  <c r="B46" i="19"/>
  <c r="B33" i="19"/>
  <c r="B34" i="19" s="1"/>
  <c r="B32" i="19"/>
  <c r="B31" i="19"/>
  <c r="B27" i="19"/>
  <c r="B26" i="19"/>
  <c r="B25" i="19"/>
  <c r="B20" i="19"/>
  <c r="B21" i="19" s="1"/>
  <c r="B22" i="19" s="1"/>
  <c r="B23" i="19" s="1"/>
  <c r="B19" i="19"/>
  <c r="C140" i="24"/>
  <c r="C135" i="24"/>
  <c r="C134" i="24" l="1"/>
  <c r="C133" i="24"/>
  <c r="C132" i="24"/>
  <c r="C130" i="24"/>
  <c r="C128" i="24"/>
  <c r="C47" i="24" l="1"/>
  <c r="C45" i="24"/>
  <c r="C43" i="24"/>
  <c r="C41" i="24"/>
  <c r="C39" i="24"/>
  <c r="C46" i="24"/>
  <c r="C44" i="24"/>
  <c r="C42" i="24"/>
  <c r="C40" i="24"/>
  <c r="C38" i="24"/>
  <c r="C17" i="24"/>
  <c r="C16" i="24"/>
  <c r="C15" i="24"/>
  <c r="C14" i="24"/>
  <c r="C13" i="24"/>
  <c r="C12" i="24"/>
  <c r="C11" i="24"/>
  <c r="A23" i="20" l="1"/>
  <c r="B17" i="5"/>
  <c r="B18" i="5" s="1"/>
  <c r="B23" i="5" s="1"/>
  <c r="B32" i="5" s="1"/>
  <c r="B33" i="5" s="1"/>
  <c r="B42" i="5" s="1"/>
  <c r="B53" i="5" s="1"/>
  <c r="B71" i="5" s="1"/>
  <c r="B72" i="5" s="1"/>
  <c r="B83" i="5" s="1"/>
  <c r="B92" i="5" s="1"/>
  <c r="B106" i="5" s="1"/>
  <c r="B110" i="5" s="1"/>
  <c r="B123" i="5" s="1"/>
  <c r="B124" i="5" s="1"/>
  <c r="B125" i="5" s="1"/>
  <c r="B126" i="5" s="1"/>
  <c r="B127" i="5" s="1"/>
  <c r="B128" i="5" s="1"/>
  <c r="B132" i="5" s="1"/>
  <c r="B133" i="5" s="1"/>
  <c r="B137" i="5" s="1"/>
  <c r="B138" i="5" s="1"/>
  <c r="A24" i="20"/>
  <c r="A25" i="20" s="1"/>
  <c r="A26" i="20" s="1"/>
  <c r="A27" i="20" s="1"/>
  <c r="A28" i="20" s="1"/>
  <c r="A29" i="20" s="1"/>
  <c r="A30" i="20" s="1"/>
  <c r="A31" i="20" s="1"/>
  <c r="A32" i="20" s="1"/>
  <c r="A33" i="20" s="1"/>
  <c r="A34" i="20" s="1"/>
  <c r="A35" i="20" s="1"/>
  <c r="A40" i="20" s="1"/>
  <c r="A41" i="20" s="1"/>
  <c r="A42" i="20" s="1"/>
  <c r="A43" i="20" s="1"/>
  <c r="A44" i="20" s="1"/>
  <c r="A45" i="20" s="1"/>
  <c r="A46" i="20" s="1"/>
  <c r="A47" i="20" s="1"/>
  <c r="A48" i="20" s="1"/>
  <c r="A49" i="20" s="1"/>
  <c r="A50" i="20" s="1"/>
  <c r="A51" i="20" s="1"/>
  <c r="A52" i="20" s="1"/>
  <c r="A57" i="20" s="1"/>
  <c r="A58" i="20" s="1"/>
  <c r="A59" i="20" s="1"/>
  <c r="A60" i="20" s="1"/>
  <c r="A61" i="20" s="1"/>
  <c r="A62" i="20" s="1"/>
  <c r="A63" i="20" s="1"/>
  <c r="A64" i="20" s="1"/>
  <c r="A65" i="20" s="1"/>
  <c r="A66" i="20" s="1"/>
  <c r="A67" i="20" s="1"/>
  <c r="A68" i="20" s="1"/>
  <c r="A69" i="20" s="1"/>
  <c r="A74" i="20" s="1"/>
  <c r="A75" i="20" s="1"/>
  <c r="B37" i="19"/>
  <c r="B38" i="19" s="1"/>
  <c r="B39" i="19" s="1"/>
  <c r="B40" i="19" s="1"/>
  <c r="B41" i="19" s="1"/>
  <c r="B42" i="19" s="1"/>
  <c r="B43" i="19" s="1"/>
  <c r="B44" i="19" s="1"/>
  <c r="C117" i="24"/>
  <c r="C118" i="24"/>
  <c r="C119" i="24"/>
  <c r="C120" i="24"/>
  <c r="C121" i="24"/>
  <c r="C122" i="24"/>
  <c r="C123" i="24"/>
  <c r="C124" i="24"/>
  <c r="C113" i="24"/>
  <c r="C111" i="24"/>
  <c r="C88" i="24"/>
  <c r="C89" i="24"/>
  <c r="C90" i="24"/>
  <c r="C91" i="24"/>
  <c r="C92" i="24"/>
  <c r="C93" i="24"/>
  <c r="C94" i="24"/>
  <c r="C77" i="24"/>
  <c r="C78" i="24"/>
  <c r="C79" i="24"/>
  <c r="C80" i="24"/>
  <c r="C81" i="24"/>
  <c r="C82" i="24"/>
  <c r="C83" i="24"/>
  <c r="C84" i="24"/>
  <c r="C85" i="24"/>
  <c r="C75" i="24"/>
  <c r="C58" i="24"/>
  <c r="C59" i="24"/>
  <c r="C60" i="24"/>
  <c r="C61" i="24"/>
  <c r="C62" i="24"/>
  <c r="C63" i="24"/>
  <c r="C64" i="24"/>
  <c r="C65" i="24"/>
  <c r="C66" i="24"/>
  <c r="C67" i="24"/>
  <c r="C68" i="24"/>
  <c r="C69" i="24"/>
  <c r="C70" i="24"/>
  <c r="C71" i="24"/>
  <c r="C72" i="24"/>
  <c r="C73" i="24"/>
  <c r="A76" i="20" l="1"/>
  <c r="A77" i="20" s="1"/>
  <c r="A78" i="20" s="1"/>
  <c r="A79" i="20" s="1"/>
  <c r="A80" i="20" s="1"/>
  <c r="A81" i="20" s="1"/>
  <c r="A82" i="20" s="1"/>
  <c r="A83" i="20" s="1"/>
  <c r="A84" i="20" s="1"/>
  <c r="A85" i="20" s="1"/>
  <c r="A89" i="20" s="1"/>
  <c r="A90" i="20" s="1"/>
  <c r="A91" i="20" s="1"/>
  <c r="A92" i="20" s="1"/>
  <c r="A93" i="20" s="1"/>
  <c r="A94" i="20" s="1"/>
  <c r="A95" i="20" s="1"/>
  <c r="A96" i="20" s="1"/>
  <c r="A97" i="20" s="1"/>
  <c r="A101" i="20"/>
  <c r="A102" i="20" s="1"/>
  <c r="A103" i="20" s="1"/>
  <c r="A104" i="20" s="1"/>
  <c r="A105" i="20" s="1"/>
  <c r="A106" i="20" s="1"/>
  <c r="A107" i="20" s="1"/>
  <c r="A108" i="20" s="1"/>
  <c r="A111" i="20" s="1"/>
  <c r="A112" i="20" s="1"/>
  <c r="A114" i="20" s="1"/>
  <c r="A115" i="20" s="1"/>
  <c r="A117" i="20" s="1"/>
  <c r="C329" i="22" l="1"/>
  <c r="C327" i="22"/>
  <c r="C325" i="22"/>
  <c r="C328" i="22"/>
  <c r="C326" i="22"/>
  <c r="C324" i="22"/>
  <c r="C323" i="22"/>
  <c r="C322" i="22"/>
  <c r="C321" i="22"/>
  <c r="C319" i="22"/>
  <c r="C320" i="22"/>
  <c r="C318" i="22"/>
  <c r="C317" i="22"/>
  <c r="C315" i="22"/>
  <c r="C316" i="22"/>
  <c r="C314" i="22"/>
  <c r="C313" i="22"/>
  <c r="C311" i="22"/>
  <c r="C309" i="22"/>
  <c r="C307" i="22"/>
  <c r="C305" i="22"/>
  <c r="C303" i="22"/>
  <c r="C301" i="22"/>
  <c r="C299" i="22"/>
  <c r="C312" i="22"/>
  <c r="C310" i="22"/>
  <c r="C308" i="22"/>
  <c r="C306" i="22"/>
  <c r="C304" i="22"/>
  <c r="C302" i="22"/>
  <c r="C300" i="22"/>
  <c r="C298" i="22"/>
  <c r="C297" i="22"/>
  <c r="C296" i="22"/>
  <c r="C295" i="22"/>
  <c r="C294" i="22"/>
  <c r="C293" i="22"/>
  <c r="C292" i="22"/>
  <c r="C291" i="22"/>
  <c r="C290" i="22"/>
  <c r="C289" i="22"/>
  <c r="C288" i="22"/>
  <c r="C287" i="22"/>
  <c r="C286" i="22"/>
  <c r="C285" i="22"/>
  <c r="C284" i="22"/>
  <c r="C278" i="22"/>
  <c r="C279" i="22"/>
  <c r="C280" i="22"/>
  <c r="C281" i="22"/>
  <c r="C282" i="22"/>
  <c r="C283" i="22"/>
  <c r="C272" i="22"/>
  <c r="C273" i="22"/>
  <c r="C274" i="22"/>
  <c r="C275" i="22"/>
  <c r="C276" i="22"/>
  <c r="C277" i="22"/>
  <c r="C266" i="22"/>
  <c r="C267" i="22"/>
  <c r="C268" i="22"/>
  <c r="C269" i="22"/>
  <c r="C270" i="22"/>
  <c r="C271" i="22"/>
  <c r="C260" i="22"/>
  <c r="C261" i="22"/>
  <c r="C262" i="22"/>
  <c r="C263" i="22"/>
  <c r="C264" i="22"/>
  <c r="C265" i="22"/>
  <c r="C254" i="22"/>
  <c r="C255" i="22"/>
  <c r="C256" i="22"/>
  <c r="C257" i="22"/>
  <c r="C258" i="22"/>
  <c r="C259" i="22"/>
  <c r="C248" i="22"/>
  <c r="C249" i="22"/>
  <c r="C250" i="22"/>
  <c r="C251" i="22"/>
  <c r="C252" i="22"/>
  <c r="C253" i="22"/>
  <c r="C241" i="22"/>
  <c r="C236" i="22"/>
  <c r="C231" i="22"/>
  <c r="C226" i="22"/>
  <c r="C221" i="22"/>
  <c r="C216" i="22"/>
  <c r="C211" i="22"/>
  <c r="C206" i="22"/>
  <c r="C201" i="22"/>
  <c r="C196" i="22"/>
  <c r="C191" i="22"/>
  <c r="C186" i="22"/>
  <c r="C181" i="22"/>
  <c r="C247" i="22"/>
  <c r="C246" i="22"/>
  <c r="C245" i="22"/>
  <c r="C244" i="22"/>
  <c r="C243" i="22"/>
  <c r="C242" i="22"/>
  <c r="C237" i="22"/>
  <c r="C238" i="22"/>
  <c r="C239" i="22"/>
  <c r="C240" i="22"/>
  <c r="C232" i="22"/>
  <c r="C233" i="22"/>
  <c r="C234" i="22"/>
  <c r="C235" i="22"/>
  <c r="C227" i="22"/>
  <c r="C228" i="22"/>
  <c r="C229" i="22"/>
  <c r="C230" i="22"/>
  <c r="C222" i="22"/>
  <c r="C223" i="22"/>
  <c r="C224" i="22"/>
  <c r="C225" i="22"/>
  <c r="C217" i="22"/>
  <c r="C218" i="22"/>
  <c r="C219" i="22"/>
  <c r="C220" i="22"/>
  <c r="C212" i="22"/>
  <c r="C213" i="22"/>
  <c r="C214" i="22"/>
  <c r="C215" i="22"/>
  <c r="C207" i="22"/>
  <c r="C208" i="22"/>
  <c r="C209" i="22"/>
  <c r="C210" i="22"/>
  <c r="C202" i="22"/>
  <c r="C203" i="22"/>
  <c r="C204" i="22"/>
  <c r="C205" i="22"/>
  <c r="C197" i="22"/>
  <c r="C198" i="22"/>
  <c r="C199" i="22"/>
  <c r="C200" i="22"/>
  <c r="C192" i="22"/>
  <c r="C193" i="22"/>
  <c r="C194" i="22"/>
  <c r="C195" i="22"/>
  <c r="C187" i="22"/>
  <c r="C188" i="22"/>
  <c r="C189" i="22"/>
  <c r="C190" i="22"/>
  <c r="C182" i="22"/>
  <c r="C183" i="22"/>
  <c r="C184" i="22"/>
  <c r="C185" i="22"/>
  <c r="C180" i="22"/>
  <c r="C179" i="22"/>
  <c r="C178" i="22"/>
  <c r="C177" i="22"/>
  <c r="C171" i="22"/>
  <c r="C172" i="22"/>
  <c r="C173" i="22"/>
  <c r="C174" i="22"/>
  <c r="C175" i="22"/>
  <c r="C176" i="22"/>
  <c r="C165" i="22"/>
  <c r="C166" i="22"/>
  <c r="C167" i="22"/>
  <c r="C168" i="22"/>
  <c r="C169" i="22"/>
  <c r="C170" i="22"/>
  <c r="C159" i="22"/>
  <c r="C160" i="22"/>
  <c r="C161" i="22"/>
  <c r="C162" i="22"/>
  <c r="C163" i="22"/>
  <c r="C164" i="22"/>
  <c r="C153" i="22"/>
  <c r="C154" i="22"/>
  <c r="C155" i="22"/>
  <c r="C156" i="22"/>
  <c r="C157" i="22"/>
  <c r="C158" i="22"/>
  <c r="C147" i="22"/>
  <c r="C148" i="22"/>
  <c r="C149" i="22"/>
  <c r="C150" i="22"/>
  <c r="C151" i="22"/>
  <c r="C152" i="22"/>
  <c r="C141" i="22"/>
  <c r="C142" i="22"/>
  <c r="C143" i="22"/>
  <c r="C144" i="22"/>
  <c r="C145" i="22"/>
  <c r="C146" i="22"/>
  <c r="C135" i="22"/>
  <c r="C136" i="22"/>
  <c r="C137" i="22"/>
  <c r="C138" i="22"/>
  <c r="C139" i="22"/>
  <c r="C140" i="22"/>
  <c r="C129" i="22"/>
  <c r="C130" i="22"/>
  <c r="C131" i="22"/>
  <c r="C132" i="22"/>
  <c r="C133" i="22"/>
  <c r="C134" i="22"/>
  <c r="C123" i="22"/>
  <c r="C124" i="22"/>
  <c r="C125" i="22"/>
  <c r="C126" i="22"/>
  <c r="C127" i="22"/>
  <c r="C128" i="22"/>
  <c r="C122" i="22"/>
  <c r="C121" i="22"/>
  <c r="C120" i="22"/>
  <c r="C119" i="22"/>
  <c r="C118" i="22"/>
  <c r="C117" i="22"/>
  <c r="C111" i="22"/>
  <c r="C112" i="22"/>
  <c r="C113" i="22"/>
  <c r="C114" i="22"/>
  <c r="C115" i="22"/>
  <c r="C116" i="22"/>
  <c r="C105" i="22"/>
  <c r="C106" i="22"/>
  <c r="C107" i="22"/>
  <c r="C108" i="22"/>
  <c r="C109" i="22"/>
  <c r="C110" i="22"/>
  <c r="C104" i="22"/>
  <c r="C103" i="22"/>
  <c r="C102" i="22"/>
  <c r="C101" i="22"/>
  <c r="C100" i="22"/>
  <c r="C99" i="22"/>
  <c r="C139" i="24" l="1"/>
  <c r="C138" i="24"/>
  <c r="C137" i="24"/>
  <c r="C136" i="24"/>
  <c r="C131" i="24"/>
  <c r="C129" i="24"/>
  <c r="C127" i="24"/>
  <c r="C126" i="24"/>
  <c r="C125" i="24"/>
  <c r="C116" i="24"/>
  <c r="C115" i="24"/>
  <c r="C114" i="24"/>
  <c r="C112" i="24"/>
  <c r="C110" i="24"/>
  <c r="C109" i="24"/>
  <c r="C108" i="24"/>
  <c r="C107" i="24"/>
  <c r="C106" i="24"/>
  <c r="C105" i="24"/>
  <c r="C104" i="24"/>
  <c r="C103" i="24"/>
  <c r="C102" i="24"/>
  <c r="C101" i="24"/>
  <c r="C100" i="24"/>
  <c r="C99" i="24"/>
  <c r="C98" i="24"/>
  <c r="C97" i="24"/>
  <c r="C96" i="24"/>
  <c r="C95" i="24"/>
  <c r="C87" i="24"/>
  <c r="C86" i="24"/>
  <c r="C76" i="24"/>
  <c r="C74" i="24"/>
  <c r="C57" i="24"/>
  <c r="C56" i="24"/>
  <c r="C55" i="24"/>
  <c r="C54" i="24"/>
  <c r="C53" i="24"/>
  <c r="C52" i="24"/>
  <c r="C51" i="24"/>
  <c r="C50" i="24"/>
  <c r="C49" i="24"/>
  <c r="C48" i="24"/>
  <c r="C37" i="24"/>
  <c r="C36" i="24"/>
  <c r="C35" i="24"/>
  <c r="C34" i="24"/>
  <c r="C33" i="24"/>
  <c r="C32" i="24"/>
  <c r="C31" i="24"/>
  <c r="C30" i="24"/>
  <c r="C29" i="24"/>
  <c r="C28" i="24"/>
  <c r="C27" i="24"/>
  <c r="C26" i="24"/>
  <c r="C25" i="24"/>
  <c r="C24" i="24"/>
  <c r="C23" i="24"/>
  <c r="C22" i="24"/>
  <c r="C21" i="24"/>
  <c r="C20" i="24"/>
  <c r="C19" i="24"/>
  <c r="C18" i="24"/>
  <c r="C10" i="24"/>
  <c r="C9" i="24"/>
  <c r="C8" i="24"/>
  <c r="C7" i="24"/>
  <c r="C6" i="24"/>
  <c r="C5" i="24"/>
  <c r="C4" i="24"/>
  <c r="C3" i="24"/>
  <c r="C2" i="24"/>
  <c r="C93" i="22" l="1"/>
  <c r="C94" i="22"/>
  <c r="C95" i="22"/>
  <c r="C96" i="22"/>
  <c r="C97" i="22"/>
  <c r="C98" i="22"/>
  <c r="C87" i="22"/>
  <c r="C88" i="22"/>
  <c r="C89" i="22"/>
  <c r="C90" i="22"/>
  <c r="C91" i="22"/>
  <c r="C92" i="22"/>
  <c r="C81" i="22"/>
  <c r="C82" i="22"/>
  <c r="C83" i="22"/>
  <c r="C84" i="22"/>
  <c r="C85" i="22"/>
  <c r="C86" i="22"/>
  <c r="C75" i="22"/>
  <c r="C76" i="22"/>
  <c r="C77" i="22"/>
  <c r="C78" i="22"/>
  <c r="C79" i="22"/>
  <c r="C80" i="22"/>
  <c r="C69" i="22"/>
  <c r="C70" i="22"/>
  <c r="C71" i="22"/>
  <c r="C72" i="22"/>
  <c r="C73" i="22"/>
  <c r="C74" i="22"/>
  <c r="C63" i="22"/>
  <c r="C64" i="22"/>
  <c r="C65" i="22"/>
  <c r="C66" i="22"/>
  <c r="C67" i="22"/>
  <c r="C68" i="22"/>
  <c r="C57" i="22"/>
  <c r="C58" i="22"/>
  <c r="C59" i="22"/>
  <c r="C60" i="22"/>
  <c r="C61" i="22"/>
  <c r="C62" i="22"/>
  <c r="C51" i="22"/>
  <c r="C52" i="22"/>
  <c r="C53" i="22"/>
  <c r="C54" i="22"/>
  <c r="C55" i="22"/>
  <c r="C56" i="22"/>
  <c r="C45" i="22"/>
  <c r="C46" i="22"/>
  <c r="C47" i="22"/>
  <c r="C48" i="22"/>
  <c r="C49" i="22"/>
  <c r="C50" i="22"/>
  <c r="C39" i="22"/>
  <c r="C40" i="22"/>
  <c r="C41" i="22"/>
  <c r="C42" i="22"/>
  <c r="C43" i="22"/>
  <c r="C44" i="22"/>
  <c r="C33" i="22"/>
  <c r="C34" i="22"/>
  <c r="C35" i="22"/>
  <c r="C36" i="22"/>
  <c r="C37" i="22"/>
  <c r="C38" i="22"/>
  <c r="C27" i="22"/>
  <c r="C28" i="22"/>
  <c r="C29" i="22"/>
  <c r="C30" i="22"/>
  <c r="C31" i="22"/>
  <c r="C32" i="22"/>
  <c r="C26" i="22"/>
  <c r="C25" i="22"/>
  <c r="C24" i="22"/>
  <c r="C23" i="22"/>
  <c r="C22" i="22"/>
  <c r="C21" i="22"/>
  <c r="C20" i="22"/>
  <c r="C19" i="22"/>
  <c r="C18" i="22"/>
  <c r="C15" i="22"/>
  <c r="C17" i="22"/>
  <c r="C16" i="22"/>
  <c r="C14" i="22"/>
  <c r="C13" i="22"/>
  <c r="C12" i="22" l="1"/>
  <c r="C11" i="22"/>
  <c r="C10" i="22"/>
  <c r="C9" i="22"/>
  <c r="C8" i="22"/>
  <c r="C7" i="22"/>
  <c r="C6" i="22"/>
  <c r="C5" i="22"/>
  <c r="C4" i="22"/>
  <c r="C3" i="22"/>
  <c r="C2" i="22"/>
  <c r="C110" i="23" l="1"/>
  <c r="C109" i="23"/>
  <c r="C108" i="23"/>
  <c r="C107" i="23"/>
  <c r="C106" i="23"/>
  <c r="C105" i="23"/>
  <c r="C104" i="23"/>
  <c r="C103" i="23"/>
  <c r="C102" i="23"/>
  <c r="C101" i="23"/>
  <c r="C100" i="23"/>
  <c r="C99" i="23"/>
  <c r="C98" i="23"/>
  <c r="C97" i="23"/>
  <c r="C96" i="23"/>
  <c r="C95" i="23"/>
  <c r="C94" i="23"/>
  <c r="C93" i="23"/>
  <c r="C92" i="23"/>
  <c r="C91" i="23"/>
  <c r="C90" i="23"/>
  <c r="C89" i="23"/>
  <c r="C88" i="23"/>
  <c r="C87" i="23"/>
  <c r="C86" i="23"/>
  <c r="C85" i="23"/>
  <c r="C84" i="23"/>
  <c r="C83" i="23"/>
  <c r="C82" i="23"/>
  <c r="C81" i="23"/>
  <c r="C80" i="23"/>
  <c r="C79" i="23"/>
  <c r="C78" i="23"/>
  <c r="C77" i="23"/>
  <c r="C76" i="23"/>
  <c r="C75" i="23"/>
  <c r="C74" i="23"/>
  <c r="C73" i="23"/>
  <c r="C72" i="23"/>
  <c r="C71" i="23"/>
  <c r="C70" i="23"/>
  <c r="C69" i="23"/>
  <c r="C68" i="23"/>
  <c r="C67" i="23"/>
  <c r="C66" i="23"/>
  <c r="C65" i="23"/>
  <c r="C64" i="23"/>
  <c r="C63" i="23"/>
  <c r="C62" i="23"/>
  <c r="C61" i="23"/>
  <c r="C60" i="23"/>
  <c r="C59" i="23"/>
  <c r="C58" i="23"/>
  <c r="C57" i="23"/>
  <c r="C56" i="23"/>
  <c r="C55" i="23"/>
  <c r="C54" i="23"/>
  <c r="C53" i="23"/>
  <c r="C52" i="23"/>
  <c r="C51" i="23"/>
  <c r="C50" i="23"/>
  <c r="C49" i="23"/>
  <c r="C48" i="23"/>
  <c r="C47" i="23"/>
  <c r="C46" i="23"/>
  <c r="C45" i="23"/>
  <c r="C44" i="23"/>
  <c r="C43" i="23"/>
  <c r="C42" i="23"/>
  <c r="C41" i="23"/>
  <c r="C40" i="23"/>
  <c r="C39" i="23"/>
  <c r="C38" i="23"/>
  <c r="C37" i="23"/>
  <c r="C36" i="23"/>
  <c r="C35" i="23"/>
  <c r="C34" i="23"/>
  <c r="C33" i="23"/>
  <c r="C32" i="23"/>
  <c r="C31" i="23"/>
  <c r="C30" i="23"/>
  <c r="C29" i="23"/>
  <c r="C28" i="23"/>
  <c r="C27" i="23"/>
  <c r="C26" i="23"/>
  <c r="C25" i="23"/>
  <c r="C24" i="23"/>
  <c r="C23" i="23"/>
  <c r="C22" i="23"/>
  <c r="C21" i="23"/>
  <c r="C20" i="23"/>
  <c r="C19" i="23"/>
  <c r="C18" i="23"/>
  <c r="C17" i="23"/>
  <c r="C16" i="23"/>
  <c r="C15" i="23"/>
  <c r="C14" i="23"/>
  <c r="C13" i="23"/>
  <c r="C12" i="23"/>
  <c r="C11" i="23"/>
  <c r="C10" i="23"/>
  <c r="C9" i="23"/>
  <c r="C8" i="23"/>
  <c r="C7" i="23"/>
  <c r="C6" i="23"/>
  <c r="C5" i="23"/>
  <c r="C4" i="23"/>
  <c r="C3" i="23"/>
  <c r="C2" i="23"/>
  <c r="AB1" i="21" l="1"/>
  <c r="AA1" i="21"/>
</calcChain>
</file>

<file path=xl/sharedStrings.xml><?xml version="1.0" encoding="utf-8"?>
<sst xmlns="http://schemas.openxmlformats.org/spreadsheetml/2006/main" count="1500" uniqueCount="1080">
  <si>
    <t>Commenti</t>
  </si>
  <si>
    <t>Terremoto</t>
  </si>
  <si>
    <t>Altre LoB da indicare in commenti</t>
  </si>
  <si>
    <t>Caratteristiche  dei contratti e previsioni nei prossimi anni</t>
  </si>
  <si>
    <t>Aree geografiche in cui si sono collocati maggiormente i contratti di assicurazione</t>
  </si>
  <si>
    <t>Selezionare dal menù</t>
  </si>
  <si>
    <t xml:space="preserve">Nel caso di esistenza di soglie di rischio, indicarne la tipologia </t>
  </si>
  <si>
    <t>Principali indicatori di rischio utilizzati: descrivere in commenti carateristiche e utilizzo</t>
  </si>
  <si>
    <t>Indicare il periodo di riferimento dei dati stimati</t>
  </si>
  <si>
    <t>Indicare sinteticamente i fattori stimati per la determinazione del premio</t>
  </si>
  <si>
    <r>
      <t>Dopo un evento di rischio climatico,</t>
    </r>
    <r>
      <rPr>
        <u/>
        <sz val="11"/>
        <color theme="1"/>
        <rFont val="Calibri"/>
        <family val="2"/>
      </rPr>
      <t xml:space="preserve"> l'assicuratore fornisce informazioni sulle condizioni di rinnovo</t>
    </r>
    <r>
      <rPr>
        <sz val="11"/>
        <color theme="1"/>
        <rFont val="Calibri"/>
        <family val="2"/>
      </rPr>
      <t>.</t>
    </r>
  </si>
  <si>
    <t>Sensibilità del premio alle misure preventive ad eventi climatici adottate dal cliente
(menù a tendina)</t>
  </si>
  <si>
    <t>risposta 1</t>
  </si>
  <si>
    <t>risposta 2</t>
  </si>
  <si>
    <t>Pratiche di sottoscrizione dei rischi connessi ai cambiamenti climatici</t>
  </si>
  <si>
    <t>Nei casi di "elevato impatto" degli eventi climatici acuti,  indicare se sono state adottate specifiche strategie di sottoscrizione (es. modifica del proprio business, esclusioni di garanzie, modifiche contrattuali) per effetto dell'elevata sinistrosità da eventi climatici acuti, ESCLUSO  il terremoto</t>
  </si>
  <si>
    <t>(A)
Elencare i principali rischi assicurati per ciascuna categoria</t>
  </si>
  <si>
    <t xml:space="preserve">(B)
durata media (Dm)  dei contratti a copertura dei rischi </t>
  </si>
  <si>
    <t>Fonti di dati</t>
  </si>
  <si>
    <t>Scenari climatici sul riscaldamento terrestre</t>
  </si>
  <si>
    <t>Soglie di rischio</t>
  </si>
  <si>
    <t>(A)
Indicare se i premi includono stime dei rischi climatici</t>
  </si>
  <si>
    <t>(B)
Fonti dei dati di riferimento</t>
  </si>
  <si>
    <t>(C)
Periodo di riferimento dei dati storici</t>
  </si>
  <si>
    <t xml:space="preserve">Tipo di premio </t>
  </si>
  <si>
    <t>(E)
Periodo di stima del premio</t>
  </si>
  <si>
    <t xml:space="preserve">(F)
Indicare sinteticamente i fattori stimati </t>
  </si>
  <si>
    <t>Trends della raccolta premi</t>
  </si>
  <si>
    <t>SOLUZIONI INNOVATIVE</t>
  </si>
  <si>
    <t>X</t>
  </si>
  <si>
    <t>Si</t>
  </si>
  <si>
    <t>Si, adeguatamente</t>
  </si>
  <si>
    <t>No</t>
  </si>
  <si>
    <t>(a) riflettono adeguatamente i rischi legati al cambiamento climatico;</t>
  </si>
  <si>
    <t>Temperature related</t>
  </si>
  <si>
    <t>Wind related</t>
  </si>
  <si>
    <t>Water related</t>
  </si>
  <si>
    <t>Solid mass related</t>
  </si>
  <si>
    <t>Coperture terremoto</t>
  </si>
  <si>
    <t>1= Nord Est</t>
  </si>
  <si>
    <t>1= dati pubblici</t>
  </si>
  <si>
    <t>Livelli di tolleranza al rischio climatico rispetto ai rischi totali</t>
  </si>
  <si>
    <t>1 _Dati relativi ai sinistri accaduti</t>
  </si>
  <si>
    <t>1= ultimi 5 anni</t>
  </si>
  <si>
    <t xml:space="preserve">1= i premi sono calcolati su base forfettaria (es. percentuale fissa valore assicurato) </t>
  </si>
  <si>
    <t>1= anno corrente</t>
  </si>
  <si>
    <t>1=Frequenza</t>
  </si>
  <si>
    <t xml:space="preserve">Nuova attività in espansione (&lt;5 anni, aumentando GWP) </t>
  </si>
  <si>
    <t>Si, stiamo valutando l'adeguatezza</t>
  </si>
  <si>
    <t>Si, aumentando il premio</t>
  </si>
  <si>
    <t>(b) non si basano solo su dati storici;</t>
  </si>
  <si>
    <t>Basso impatto</t>
  </si>
  <si>
    <t>1 - Incendio</t>
  </si>
  <si>
    <t>1 - Ciclone</t>
  </si>
  <si>
    <t>1 - Siccità</t>
  </si>
  <si>
    <t>1  - Subsidenza</t>
  </si>
  <si>
    <t>1= abitazioni private</t>
  </si>
  <si>
    <t>1 anno</t>
  </si>
  <si>
    <t>2= Nord Ovest</t>
  </si>
  <si>
    <t>2 = database impresa/gruppo</t>
  </si>
  <si>
    <t>1,5&lt;Temperatura &lt;2°C</t>
  </si>
  <si>
    <t>Livelli di risk appetite</t>
  </si>
  <si>
    <t xml:space="preserve">2_dati relativi ai sinistri </t>
  </si>
  <si>
    <t>2= ultimi 6-10 anni</t>
  </si>
  <si>
    <t>2= i premi sono Risk-based</t>
  </si>
  <si>
    <t>2= 2 anni</t>
  </si>
  <si>
    <t>2= intensità</t>
  </si>
  <si>
    <t xml:space="preserve"> Nuova attività stabile (&lt;5 anni, GWP stabile) </t>
  </si>
  <si>
    <r>
      <rPr>
        <u/>
        <sz val="11"/>
        <color theme="1"/>
        <rFont val="Calibri"/>
        <family val="2"/>
      </rPr>
      <t>incluse</t>
    </r>
    <r>
      <rPr>
        <sz val="11"/>
        <color theme="1"/>
        <rFont val="Calibri"/>
        <family val="2"/>
      </rPr>
      <t xml:space="preserve"> soluzioni ad hoc su esigenze dei clienti</t>
    </r>
  </si>
  <si>
    <t>N/d</t>
  </si>
  <si>
    <t>No, problema di dati</t>
  </si>
  <si>
    <t>no</t>
  </si>
  <si>
    <t>Si, modificando franchigie e/o massimali</t>
  </si>
  <si>
    <t>(c) integrano scenari prospettici.</t>
  </si>
  <si>
    <t>Medio impatto</t>
  </si>
  <si>
    <t>2 - Ondate di caldo/freddo</t>
  </si>
  <si>
    <t>2 - Tempesta</t>
  </si>
  <si>
    <t>2 - Pesanti pioggie</t>
  </si>
  <si>
    <t>2 - Valanghe</t>
  </si>
  <si>
    <t>2 = immobili commerciali</t>
  </si>
  <si>
    <t>2 anni</t>
  </si>
  <si>
    <t>3=Centro</t>
  </si>
  <si>
    <t>3 = database stakeholders (es. consulenti/providers)</t>
  </si>
  <si>
    <t>Temperatura &gt;2°C</t>
  </si>
  <si>
    <t>Livelli di combined ratio/Loss ratio</t>
  </si>
  <si>
    <t>3= ultimi 10 -20 anni</t>
  </si>
  <si>
    <t>3 = SI</t>
  </si>
  <si>
    <t>3 = 3-5 anni</t>
  </si>
  <si>
    <t>3= vulnerabilità</t>
  </si>
  <si>
    <t xml:space="preserve">Nuovo business decrescente (&lt;5 anni, diminuzione del GWP) </t>
  </si>
  <si>
    <r>
      <rPr>
        <u/>
        <sz val="11"/>
        <color theme="1"/>
        <rFont val="Calibri"/>
        <family val="2"/>
      </rPr>
      <t xml:space="preserve">non includono </t>
    </r>
    <r>
      <rPr>
        <sz val="11"/>
        <color theme="1"/>
        <rFont val="Calibri"/>
        <family val="2"/>
      </rPr>
      <t>soluzioni ad hoc su esigenze dei clienti</t>
    </r>
  </si>
  <si>
    <t>N/D</t>
  </si>
  <si>
    <t>No, problema di dati e know how</t>
  </si>
  <si>
    <t>Si, stiamo pianificando cambiamenti nell'offerta con aumenti di premi</t>
  </si>
  <si>
    <t>(d) Non integrano scenari prospettici</t>
  </si>
  <si>
    <t>Elevato impatto</t>
  </si>
  <si>
    <t>3 - Tutti i rischi citati</t>
  </si>
  <si>
    <t>3 - Tornado</t>
  </si>
  <si>
    <t>3 - Inondazioni</t>
  </si>
  <si>
    <t>3 - Frana, smottamento</t>
  </si>
  <si>
    <t>3 = danni a persone</t>
  </si>
  <si>
    <r>
      <t xml:space="preserve">2anni &lt;dutata </t>
    </r>
    <r>
      <rPr>
        <sz val="11"/>
        <color theme="1"/>
        <rFont val="Calibri"/>
        <family val="2"/>
      </rPr>
      <t xml:space="preserve">≤ </t>
    </r>
    <r>
      <rPr>
        <sz val="11"/>
        <color theme="1"/>
        <rFont val="Calibri"/>
        <family val="2"/>
        <scheme val="minor"/>
      </rPr>
      <t>5 anni</t>
    </r>
  </si>
  <si>
    <t>4=Sud e Isole</t>
  </si>
  <si>
    <t xml:space="preserve">1= dati pubblici 2 = database impresa/gruppo </t>
  </si>
  <si>
    <t>Altro: specificare nei commenti</t>
  </si>
  <si>
    <t>Limiti o carenze di riassicurazione</t>
  </si>
  <si>
    <t>4= ultimi 30 anni</t>
  </si>
  <si>
    <t>4 = non so</t>
  </si>
  <si>
    <t>4= oltre 5 anni</t>
  </si>
  <si>
    <t xml:space="preserve">1=Frequenza 2= intensità </t>
  </si>
  <si>
    <t xml:space="preserve">Business in espansione (&gt; = 5 anni, aumentare GWP) </t>
  </si>
  <si>
    <t xml:space="preserve">E' inclusa la garanzia BI (business interruption)  </t>
  </si>
  <si>
    <t>Si, stiamo pianificando cambiamenti nell'offerta con esclusioni di granzie</t>
  </si>
  <si>
    <t>4 - N/d</t>
  </si>
  <si>
    <t>4 - Tutti i rischi citati</t>
  </si>
  <si>
    <t xml:space="preserve">1= abitazioni private 2 = immobili commerciali </t>
  </si>
  <si>
    <r>
      <t xml:space="preserve">5anni &lt;dutata </t>
    </r>
    <r>
      <rPr>
        <sz val="11"/>
        <color theme="1"/>
        <rFont val="Calibri"/>
        <family val="2"/>
      </rPr>
      <t>≤ 10</t>
    </r>
    <r>
      <rPr>
        <sz val="11"/>
        <color theme="1"/>
        <rFont val="Calibri"/>
        <family val="2"/>
        <scheme val="minor"/>
      </rPr>
      <t xml:space="preserve"> anni</t>
    </r>
  </si>
  <si>
    <t>5= Estero</t>
  </si>
  <si>
    <t>1= dati pubblici 3 = database stakeholders</t>
  </si>
  <si>
    <t xml:space="preserve">Altro da indicare </t>
  </si>
  <si>
    <t>Altro da indicare in commenti</t>
  </si>
  <si>
    <t>Altro: indicare in commenti</t>
  </si>
  <si>
    <t>altro: specificare nei commenti</t>
  </si>
  <si>
    <t>1=Frequenza 3= vulnerabilità</t>
  </si>
  <si>
    <t xml:space="preserve">Business stabile (&gt; = 5 anni, GWP stabile) </t>
  </si>
  <si>
    <t>Sono inclusi altri fattori di perdita non legati a danni fisici  (indicare in commenti)</t>
  </si>
  <si>
    <t>Si, sono state escluse specifiche garanzie</t>
  </si>
  <si>
    <t>5 - N/d</t>
  </si>
  <si>
    <t>1= abitazioni private 3 = danni a persone</t>
  </si>
  <si>
    <t>durata &gt;10 anni</t>
  </si>
  <si>
    <t xml:space="preserve">6= non so </t>
  </si>
  <si>
    <t xml:space="preserve">2 = database impresa/gruppo 3 = database stakeholders </t>
  </si>
  <si>
    <t>2= intensità 3= vulnerabilità</t>
  </si>
  <si>
    <t xml:space="preserve">Business decrescente (&gt; = 5 anni, diminuzione del GWP) </t>
  </si>
  <si>
    <t>Si, con altre strategie (indicare in commenti)</t>
  </si>
  <si>
    <t>2 = immobili commerciali 3 = danni a persone</t>
  </si>
  <si>
    <t>Altro da indicare nei commenti</t>
  </si>
  <si>
    <t>Tutti gli elementi citati</t>
  </si>
  <si>
    <t>Altro</t>
  </si>
  <si>
    <t>4 =altro da indicare in commenti</t>
  </si>
  <si>
    <t>Altro da  indicare in commenti</t>
  </si>
  <si>
    <t xml:space="preserve">Indicare se i premi tengono conto delle azioni preventive intraprese dai contraenti (es. se un contraente investe in misure di adattamento, sono previste riduzioni di premio). 
</t>
  </si>
  <si>
    <r>
      <t xml:space="preserve">Indicare se l'attività assicurativa fornisce incentivi per la riduzione del rischio stabilendo le (pre-)condizioni per la copertura assicurativa del rischio e agendo come un segnale di prezzo del rischio. 
</t>
    </r>
    <r>
      <rPr>
        <i/>
        <sz val="11"/>
        <color theme="1"/>
        <rFont val="Calibri"/>
        <family val="2"/>
      </rPr>
      <t>Possono essere considerati incentivi: la riduzione del  premi o franchigie, eventualmente sulla base di informazioni di supporto sulle azioni esistenti/possibili, per i contraenti che proteggono un bene o un'attività contro i danni dovuti a catastrofi naturali.</t>
    </r>
  </si>
  <si>
    <t>(E)
Indicare l'adozione di altri interventi in passato (es. ultimi 5 o 10 anni)  per effetto dell'elevata sinistrosità/costi</t>
  </si>
  <si>
    <r>
      <t xml:space="preserve">(D)
Indicare se in passato (es. ultimi 5 o 10 anni) </t>
    </r>
    <r>
      <rPr>
        <b/>
        <u/>
        <sz val="11"/>
        <color theme="1"/>
        <rFont val="Calibri"/>
        <family val="2"/>
      </rPr>
      <t xml:space="preserve">sono stati aumentati </t>
    </r>
    <r>
      <rPr>
        <b/>
        <sz val="11"/>
        <color theme="1"/>
        <rFont val="Calibri"/>
        <family val="2"/>
      </rPr>
      <t xml:space="preserve">i premi </t>
    </r>
  </si>
  <si>
    <t xml:space="preserve">Nessuna variazione </t>
  </si>
  <si>
    <t>n/d</t>
  </si>
  <si>
    <t>Incremento dei premi oltre il 50%</t>
  </si>
  <si>
    <t>3= i premi sono calcolati su base forfettaria (commentare)</t>
  </si>
  <si>
    <t>Si, con esclusioni di garanzie (commentare)</t>
  </si>
  <si>
    <t xml:space="preserve">Incremento dei premi tra il  20%-50% </t>
  </si>
  <si>
    <t>2= i premi si basano su dati storici e attesi</t>
  </si>
  <si>
    <t>Si, su franchigie e massimali (commentare le variazioni)</t>
  </si>
  <si>
    <t>Incremento dei premi  tra il 10% e il 20%</t>
  </si>
  <si>
    <t>1= i premi si basano solo su dati storici</t>
  </si>
  <si>
    <t>Incremento dei premi entro il 10%</t>
  </si>
  <si>
    <t>Nessun impatto</t>
  </si>
  <si>
    <t>Indicare se i premi si basano su dati storici e/o su dati prospettici stimati</t>
  </si>
  <si>
    <r>
      <rPr>
        <b/>
        <sz val="10"/>
        <color theme="1"/>
        <rFont val="Calibri"/>
        <family val="2"/>
        <scheme val="minor"/>
      </rPr>
      <t xml:space="preserve">(A)
IMPATTO ATTESO </t>
    </r>
    <r>
      <rPr>
        <sz val="10"/>
        <color theme="1"/>
        <rFont val="Calibri"/>
        <family val="2"/>
        <scheme val="minor"/>
      </rPr>
      <t xml:space="preserve">nei prossimi 5-10 anni  dei cambiamenti climatici  sul rischio di sottoscrizione (es. tenuto anche conto di eventuali politiche di urbanizzazione) di eventi catastrofali </t>
    </r>
    <r>
      <rPr>
        <b/>
        <sz val="10"/>
        <color theme="1"/>
        <rFont val="Calibri"/>
        <family val="2"/>
        <scheme val="minor"/>
      </rPr>
      <t xml:space="preserve">
</t>
    </r>
    <r>
      <rPr>
        <sz val="10"/>
        <color theme="1"/>
        <rFont val="Calibri"/>
        <family val="2"/>
        <scheme val="minor"/>
      </rPr>
      <t xml:space="preserve">
(Seleziona dal menù) </t>
    </r>
  </si>
  <si>
    <r>
      <rPr>
        <b/>
        <sz val="10"/>
        <color theme="1"/>
        <rFont val="Calibri"/>
        <family val="2"/>
        <scheme val="minor"/>
      </rPr>
      <t xml:space="preserve">(B) 
IMPATTO </t>
    </r>
    <r>
      <rPr>
        <sz val="10"/>
        <color theme="1"/>
        <rFont val="Calibri"/>
        <family val="2"/>
        <scheme val="minor"/>
      </rPr>
      <t xml:space="preserve">
 </t>
    </r>
    <r>
      <rPr>
        <b/>
        <sz val="10"/>
        <color theme="1"/>
        <rFont val="Calibri"/>
        <family val="2"/>
        <scheme val="minor"/>
      </rPr>
      <t xml:space="preserve">negli ULTIMI 10 anni </t>
    </r>
    <r>
      <rPr>
        <sz val="10"/>
        <color theme="1"/>
        <rFont val="Calibri"/>
        <family val="2"/>
        <scheme val="minor"/>
      </rPr>
      <t>dei cambiamenti climatici  sul rischio di sottoscrizione (es. tenuto conto di eventuali politiche di urbanizzazione) di eventi catastrofali</t>
    </r>
    <r>
      <rPr>
        <b/>
        <sz val="10"/>
        <color theme="1"/>
        <rFont val="Calibri"/>
        <family val="2"/>
        <scheme val="minor"/>
      </rPr>
      <t xml:space="preserve">
</t>
    </r>
    <r>
      <rPr>
        <sz val="10"/>
        <color theme="1"/>
        <rFont val="Calibri"/>
        <family val="2"/>
        <scheme val="minor"/>
      </rPr>
      <t>(Seleziona dal menù)</t>
    </r>
  </si>
  <si>
    <r>
      <t>(C)
Indicare se sono state adottate/pianificate specifiche strategie di sottoscrizione</t>
    </r>
    <r>
      <rPr>
        <sz val="10"/>
        <color theme="1"/>
        <rFont val="Calibri"/>
        <family val="2"/>
        <scheme val="minor"/>
      </rPr>
      <t xml:space="preserve"> (es. modifica del proprio business, esclusioni di garanzie, modifiche contrattuali) 
(Seleziona dal menù)</t>
    </r>
  </si>
  <si>
    <r>
      <t xml:space="preserve">(D)
Indicare se in passato (es. ultimi 5 o 10 anni) </t>
    </r>
    <r>
      <rPr>
        <b/>
        <u/>
        <sz val="10"/>
        <color theme="1"/>
        <rFont val="Calibri"/>
        <family val="2"/>
        <scheme val="minor"/>
      </rPr>
      <t xml:space="preserve">sono stati aumentati </t>
    </r>
    <r>
      <rPr>
        <b/>
        <sz val="10"/>
        <color theme="1"/>
        <rFont val="Calibri"/>
        <family val="2"/>
        <scheme val="minor"/>
      </rPr>
      <t>i premi</t>
    </r>
  </si>
  <si>
    <r>
      <t xml:space="preserve">(E)
Indicare se in passato (es. ultimi 5 o 10 anni) </t>
    </r>
    <r>
      <rPr>
        <b/>
        <u/>
        <sz val="10"/>
        <color theme="1"/>
        <rFont val="Calibri"/>
        <family val="2"/>
        <scheme val="minor"/>
      </rPr>
      <t xml:space="preserve">sono stati adottati </t>
    </r>
    <r>
      <rPr>
        <b/>
        <sz val="10"/>
        <color theme="1"/>
        <rFont val="Calibri"/>
        <family val="2"/>
        <scheme val="minor"/>
      </rPr>
      <t xml:space="preserve"> interventi su franchigie, massimali, esclusioni di garanzie per effetto dell'elevata sinistrosità/costi</t>
    </r>
  </si>
  <si>
    <r>
      <t xml:space="preserve">Aree geografiche in cui si verificano i maggiori rischi in termini di intensità e/o frequenza </t>
    </r>
    <r>
      <rPr>
        <b/>
        <u/>
        <sz val="10"/>
        <color theme="1"/>
        <rFont val="Calibri"/>
        <family val="2"/>
        <scheme val="minor"/>
      </rPr>
      <t>coperti dai contratti di assicurazione</t>
    </r>
  </si>
  <si>
    <r>
      <t xml:space="preserve">Indicare se si svolgono valutazioni dell'impronta carbonica del portafoglio assicurativo. 
</t>
    </r>
    <r>
      <rPr>
        <u/>
        <sz val="11"/>
        <color theme="1"/>
        <rFont val="Calibri"/>
        <family val="2"/>
      </rPr>
      <t>In caso affermativo, specificare</t>
    </r>
    <r>
      <rPr>
        <sz val="11"/>
        <color theme="1"/>
        <rFont val="Calibri"/>
        <family val="2"/>
      </rPr>
      <t xml:space="preserve">  (nella cella dei "commenti") la metodologia adottata ed eventuali parametri di riferimento</t>
    </r>
  </si>
  <si>
    <t xml:space="preserve">I prodotti assicurativi venduti offrono coperture assicurative per eventi legati al clima laddove le richieste e le esigenze dei contraenti lo richiedano
</t>
  </si>
  <si>
    <r>
      <t>A seconda delle richieste e delle esigenze dei singoli clienti, i prodotti possono includere soluzioni specifiche per il trasferimento del rischio, come:
- la protezione contro l'interruzione dell'attività (business interruption, BI), 
- l'interruzione contingente dell'attività (</t>
    </r>
    <r>
      <rPr>
        <i/>
        <sz val="11"/>
        <color theme="1"/>
        <rFont val="Calibri"/>
        <family val="2"/>
      </rPr>
      <t>contingent business interruption</t>
    </r>
    <r>
      <rPr>
        <sz val="11"/>
        <color theme="1"/>
        <rFont val="Calibri"/>
        <family val="2"/>
      </rPr>
      <t>), 
- altri fattori di perdita non legati a danni fisici, effetti a cascata e interdipendenze dei rischi (pericoli secondari), impatti a cascata di rischi naturali e tecnologici interagenti, guasti di infrastrutture critiche.</t>
    </r>
  </si>
  <si>
    <t>Indicare se sono svolte valutazioni di impatto dei rischi climatici (fisici e di transizione) sul portafoglio assicurativo</t>
  </si>
  <si>
    <t>Si, sono implementate</t>
  </si>
  <si>
    <t>Si, in corso di implementazione</t>
  </si>
  <si>
    <t>Il rischio climatico non è materiale per il proprio business</t>
  </si>
  <si>
    <t>Investimenti</t>
  </si>
  <si>
    <t>Indicare se si utilizzano provider esterni (società di rating).
In caso affermativo fornirne i riferimenti</t>
  </si>
  <si>
    <t xml:space="preserve"> Altro</t>
  </si>
  <si>
    <t xml:space="preserve">Nuovo business, stabile (&lt; 5 anni, premi stabili) </t>
  </si>
  <si>
    <t xml:space="preserve">Nuovo business, in diminuzione (&lt; 5 anni, premi in diminuzione) </t>
  </si>
  <si>
    <t xml:space="preserve">Business in espansione (&gt;= 5 anni, premi in aumento) </t>
  </si>
  <si>
    <t>Business stabile (&gt;= 5 anni, premi stabili)</t>
  </si>
  <si>
    <t>Business in diminuzione (&gt;= 5 anni, premi in diminuzione)</t>
  </si>
  <si>
    <t xml:space="preserve"> PREMI  medi 
 ULTIMI 5 ANNI</t>
  </si>
  <si>
    <t xml:space="preserve"> sinistri  medi 
 ULTIMI 5 ANNI</t>
  </si>
  <si>
    <t>Importi crescenti negli ultimi 5 anni</t>
  </si>
  <si>
    <t>Importi stabili negli ultimi 5 anni</t>
  </si>
  <si>
    <t>Importi descrescenti negli ultimi 5 anni</t>
  </si>
  <si>
    <t>(8)  R.C. generale</t>
  </si>
  <si>
    <t>(9)  Assicurazione credito e cauzione</t>
  </si>
  <si>
    <t xml:space="preserve">(10)  Assicurazione tutela giudiziaria </t>
  </si>
  <si>
    <t xml:space="preserve">(11)  Assistenza </t>
  </si>
  <si>
    <t>(1)  Assicurazione spese mediche (*)</t>
  </si>
  <si>
    <t>(2)  Assicurazione protezione del reddito (*)</t>
  </si>
  <si>
    <t>(3)  Assicurazione di compensazione dei lavoratori (*)</t>
  </si>
  <si>
    <t>(4)  Assic. r.c.  risultante dalla circolazione di autoveicoli (*)</t>
  </si>
  <si>
    <t>(5)  Altre assicurazioni auto  (*)</t>
  </si>
  <si>
    <t>(6)  Assicurazione marittima, aeronautica e trasporti  (*)</t>
  </si>
  <si>
    <t>(7)  Assicurazione incendio e altri danni ai beni (*)</t>
  </si>
  <si>
    <t>(12)  Perdite pecuniarie di vario genere (*)</t>
  </si>
  <si>
    <t>(*) cfr. Regolamento Delegato (UE) 2021/2139 - 10.1. Assicurazione non vita: sottoscrizione dei pericoli legati al clima</t>
  </si>
  <si>
    <t xml:space="preserve">EVENTO TERREMOTO
Aree di attività (Line of Business - LoB) -
di cui all'Allegato I del Reg.Ue n. 2015/35 -
maggiormente impattate </t>
  </si>
  <si>
    <t>Aree di attività - di cui all'Allegato I del Reg.Ue n. 2015/35 -
maggiormente impattate dai rischi fisici connessi ai cambiamenti climatici 
(rischi climatici acuti, cfr. all.1)</t>
  </si>
  <si>
    <t>Misure del Livello di rischiosità del rischio climatico</t>
  </si>
  <si>
    <t>Aree di attività 
maggiormente impattate da catastrofi naturali connessi a cambiamenti climatici (rischi fisici acuti , cfr. all.1)</t>
  </si>
  <si>
    <t xml:space="preserve">Rischi climatici fisici </t>
  </si>
  <si>
    <t>Strumenti di debito e assimilabili</t>
  </si>
  <si>
    <t>Strumenti di partecipazione e assimilabili</t>
  </si>
  <si>
    <t>Tassonomia UE</t>
  </si>
  <si>
    <t>risposta tab. 1, 2 e 4 pratiche di sottoscrizione</t>
  </si>
  <si>
    <t xml:space="preserve">I dati non sono disponibili </t>
  </si>
  <si>
    <t xml:space="preserve">I dati sono disponibili </t>
  </si>
  <si>
    <t xml:space="preserve">Utilizzo di stime perché i dati  sono in parte non disponibili.  </t>
  </si>
  <si>
    <t xml:space="preserve">Utilizzo di stime perché i dati  sono difficilmente estraibili in modo affidabile.  </t>
  </si>
  <si>
    <t>Rischi non assicurati</t>
  </si>
  <si>
    <t>Politiche di Governance adottate/in corso di pianificazione</t>
  </si>
  <si>
    <t>interventi organizzativi</t>
  </si>
  <si>
    <t>Altro (specificare)</t>
  </si>
  <si>
    <t>Due diligence interna</t>
  </si>
  <si>
    <t>Utilizzo di provider esterni (specificare la società)</t>
  </si>
  <si>
    <t>Utilizzo di rating esterni (specificare la società)</t>
  </si>
  <si>
    <t>Solo criteri climatici/ambientali</t>
  </si>
  <si>
    <t>Criteri ESG</t>
  </si>
  <si>
    <t>3. I rischi climatici e/o i rischi di sostenibilità sono inseriti solo nelle politiche sugli investimenti</t>
  </si>
  <si>
    <t>4. I rischi climatici e/o i rischi di sostenibilità sono inseriti solo nelle politiche di sottoscrizione</t>
  </si>
  <si>
    <t>5. I rischi climatici e/o i rischi di sostenibilità sono inseriti nelle politiche di investimento e sottoscrizione</t>
  </si>
  <si>
    <t>7. Altro</t>
  </si>
  <si>
    <t xml:space="preserve">1. Definizione di politiche di governance specifiche per i rischi climatici e/o i rischi di sostenibilità  </t>
  </si>
  <si>
    <t xml:space="preserve">2. Definizione di politiche di governance specifiche per i rischi ESG </t>
  </si>
  <si>
    <t>4. Istituzione di un Comitato di Alta direzione (integrazione competenze)</t>
  </si>
  <si>
    <t>1. Competenza dell'Organo amministrativo</t>
  </si>
  <si>
    <t>2. Istituzione di un Comitato Consiliare Specifico</t>
  </si>
  <si>
    <t>3. Attribuzione delle competenza sulla finanza sostenibile a Comitati Consiliari esistenti</t>
  </si>
  <si>
    <t>5. Istituzione di una Funzione di Alta direzione</t>
  </si>
  <si>
    <t>6. Specificare eventuale combinazione dei precedenti punti (1,2,3,4)</t>
  </si>
  <si>
    <t xml:space="preserve">
Temperatura  &lt;1,5°C</t>
  </si>
  <si>
    <t>Non materialità dei rischi</t>
  </si>
  <si>
    <t>Carenza di conoscenze specifiche</t>
  </si>
  <si>
    <t>Global Compact ONU</t>
  </si>
  <si>
    <t>Convenzioni Internazionali in materia di diritti umani, risorse umane e tutela ambientale sottoscritte in sede ONU, OCSE, ecc.</t>
  </si>
  <si>
    <t>Convenzione di Basilea</t>
  </si>
  <si>
    <t>UNFCCC - Convenzione quadro delle Nazioni Unite sui cambiamenti climatici</t>
  </si>
  <si>
    <t>Protocollo di Kyoto</t>
  </si>
  <si>
    <t>Costi elevati</t>
  </si>
  <si>
    <t>Da 2 a 5 anni</t>
  </si>
  <si>
    <t>Più di 5 anni</t>
  </si>
  <si>
    <t>Meno di 2 anni</t>
  </si>
  <si>
    <t>Fornire un contributo allo sviluppo sostenibile</t>
  </si>
  <si>
    <t>Gestire in maniera più efficace i rischi finanziari</t>
  </si>
  <si>
    <t>Ottenere migliori rendimenti finanziari</t>
  </si>
  <si>
    <t>Migliorare la reputazione della Società</t>
  </si>
  <si>
    <t>Investimenti a copertura delle riserve tecniche vita (incluse quelle relative a contratti unit e index-linked)</t>
  </si>
  <si>
    <t>Investimenti a copertura delle riserve tecniche vita (escluse quelle relative a contratti unit e index-linked)</t>
  </si>
  <si>
    <t>Investimenti a copertura delle riserve tecniche vita relative a contratti unit e index-linked</t>
  </si>
  <si>
    <t>Investimenti a copertura delle riserve tecniche danni</t>
  </si>
  <si>
    <t>Investimenti a copertura dei fondi propri e del patrimonio libero</t>
  </si>
  <si>
    <t>Tutto il portafoglio</t>
  </si>
  <si>
    <t>Combinazione di due o più voci precedenti (specificare)</t>
  </si>
  <si>
    <t>Investimenti a copertura delle riserve tecniche vita e danni</t>
  </si>
  <si>
    <t>Il tema ESG è stato affrontato e verrà implementato in futuro</t>
  </si>
  <si>
    <t>Il tema ESG non è mai stato discusso dall'Organo Amministrativo</t>
  </si>
  <si>
    <t>Non si ritiene offrano rendimenti finanziari maggiori</t>
  </si>
  <si>
    <t xml:space="preserve">I dati sono in parte non disponibili </t>
  </si>
  <si>
    <t>6. Non è stata adottata alcuna politica di governance</t>
  </si>
  <si>
    <t>7. Le attività sono ancora in corso di pianificazione</t>
  </si>
  <si>
    <t>8. Altro</t>
  </si>
  <si>
    <t>UNPRI (United Nations Principles for Responsible Investments)</t>
  </si>
  <si>
    <t>Accordo di Parigi (COP 21)</t>
  </si>
  <si>
    <t>Immobili</t>
  </si>
  <si>
    <t>Tutte le classi di attività</t>
  </si>
  <si>
    <t>verificare tutti i criteri di ecosostenibilità delle attività economiche (art. 3 del Reg. Ue sulla Tassonomia)</t>
  </si>
  <si>
    <t xml:space="preserve">verificare se un attività economica contribuisce in modo sostanziale al raggiungimento di uno o più degli obiettivi ambientali (art. 9 del Reg. Ue sulla Tassonomia) </t>
  </si>
  <si>
    <t xml:space="preserve">verificare se un attività economica non arreca un danno significativo a nessuno degli obiettivi ambientali di cui all’articolo (art. 9 e 17 del Reg. Ue sulla Tassonomia) </t>
  </si>
  <si>
    <t xml:space="preserve">verificare se un attività economica  è svolta nel rispetto delle garanzie minime di salvaguardia (art. 18 del Reg. Ue sulla Tassonomia) </t>
  </si>
  <si>
    <t>verificare se un attività economica è conforme ai criteri di vaglio tecnico fissati dalla Commissione UE</t>
  </si>
  <si>
    <t>Carenza di dati</t>
  </si>
  <si>
    <t>Impresa segnalante</t>
  </si>
  <si>
    <t>Impresa</t>
  </si>
  <si>
    <t>Gruppo di appartenenza</t>
  </si>
  <si>
    <t>EURO/DATI IN UNITA'</t>
  </si>
  <si>
    <t>Contatto di riferimento</t>
  </si>
  <si>
    <t>Posizione ricoperta</t>
  </si>
  <si>
    <t>telefono</t>
  </si>
  <si>
    <t>mail</t>
  </si>
  <si>
    <t>contatto di riferimento 1 - nome</t>
  </si>
  <si>
    <t>contatto di riferimento 2 - nome</t>
  </si>
  <si>
    <t>contatto di riferimento 3 - nome</t>
  </si>
  <si>
    <t>contatto di riferimento 4 - nome</t>
  </si>
  <si>
    <t>Codice indentificativo Capogruppo (LEI)</t>
  </si>
  <si>
    <t>SCR -  Utilizzo Modello Interno per modulo di rischio di sottoscrizione NAT-CAT</t>
  </si>
  <si>
    <t xml:space="preserve">Grandine </t>
  </si>
  <si>
    <t>Alluvione</t>
  </si>
  <si>
    <t>Codice indentificativo impresa (LEI)</t>
  </si>
  <si>
    <t>Valuta e unità di misura dei dati da produrre per il monitoraggio</t>
  </si>
  <si>
    <t>Aspetti generali</t>
  </si>
  <si>
    <r>
      <t>I dati dei CUBI ESG da 2 a 5 devono fare riferimento solo ai</t>
    </r>
    <r>
      <rPr>
        <b/>
        <sz val="11"/>
        <color theme="1"/>
        <rFont val="Verdana"/>
        <family val="2"/>
      </rPr>
      <t xml:space="preserve"> rischi fisici localizzati in Italia</t>
    </r>
  </si>
  <si>
    <t>In corso di pianificazione</t>
  </si>
  <si>
    <t>x</t>
  </si>
  <si>
    <t>○</t>
  </si>
  <si>
    <t>0% - 25%</t>
  </si>
  <si>
    <t>25% - 50%</t>
  </si>
  <si>
    <t>50% - 75%</t>
  </si>
  <si>
    <t>75% - 100%</t>
  </si>
  <si>
    <t>(selezionare "x" nel menu a tendina per ogni risposta applicabile)</t>
  </si>
  <si>
    <t>Strategie d'investimento</t>
  </si>
  <si>
    <t>Titoli di Stato</t>
  </si>
  <si>
    <t>Investimenti immobiliari</t>
  </si>
  <si>
    <t>Obbligazioni corporate</t>
  </si>
  <si>
    <t>Infrastrutture</t>
  </si>
  <si>
    <t>Diretti</t>
  </si>
  <si>
    <t>Indiretti</t>
  </si>
  <si>
    <t>Entrambi</t>
  </si>
  <si>
    <t>Molto limitata</t>
  </si>
  <si>
    <t>Poca, le decisioni sono prese entro limiti imposti dal CdA</t>
  </si>
  <si>
    <t>Molta, ma all'interno di linee guida dettate dal CdA</t>
  </si>
  <si>
    <t>Completa</t>
  </si>
  <si>
    <t>Norms-based screening (convenzioni internazionali)</t>
  </si>
  <si>
    <t>Best in class</t>
  </si>
  <si>
    <t>Investimenti tematici</t>
  </si>
  <si>
    <t>Engagement</t>
  </si>
  <si>
    <t>Impact investing</t>
  </si>
  <si>
    <t>Pornografia</t>
  </si>
  <si>
    <t>Lavoro minorile</t>
  </si>
  <si>
    <t>Tabacco</t>
  </si>
  <si>
    <t>Gioco d'azzardo</t>
  </si>
  <si>
    <t>Nucleare</t>
  </si>
  <si>
    <t>Corruzione</t>
  </si>
  <si>
    <t>Carbone</t>
  </si>
  <si>
    <t>Tutti i combustibili fossili</t>
  </si>
  <si>
    <t>Armi controverse (es.: mine antiuomo)</t>
  </si>
  <si>
    <t>Alcool</t>
  </si>
  <si>
    <t>Esclusioni "activity-based"</t>
  </si>
  <si>
    <t>Tutte le armi</t>
  </si>
  <si>
    <t>Dichiarazione Universale dei diritti umani</t>
  </si>
  <si>
    <t>Convenzioni dell'Organizzazione Internazionale del Lavoro (OIL)</t>
  </si>
  <si>
    <t>Dichiarazione di Rio su ambiente e sviluppo</t>
  </si>
  <si>
    <t>UN Guiding Principles on Business and Human Rights</t>
  </si>
  <si>
    <t>Adattamento ai cambiamenti climatici</t>
  </si>
  <si>
    <t>Energia rinnovabile</t>
  </si>
  <si>
    <t>Efficienza energetica</t>
  </si>
  <si>
    <t>Gestione dei rifiuti</t>
  </si>
  <si>
    <t>Mobilità sostenibile</t>
  </si>
  <si>
    <t>Gestione dell'acqua</t>
  </si>
  <si>
    <t>Immobiliare sostenibile</t>
  </si>
  <si>
    <t>Economia circolare</t>
  </si>
  <si>
    <t>Prevenzione e riduzione inquinamento</t>
  </si>
  <si>
    <t>Protezione e ripristino della biodiversità e degli ecosistemi</t>
  </si>
  <si>
    <t>Uso della terra, foreste e agricoltura sostenibile</t>
  </si>
  <si>
    <t>Integrazione dei fattori ESG nel processo d'investimento</t>
  </si>
  <si>
    <t>Azioni quotate</t>
  </si>
  <si>
    <t>Azioni non quotate (private equity)</t>
  </si>
  <si>
    <t>Convenzione delle Nazioni Unite contro la corruzione</t>
  </si>
  <si>
    <t>Principi del Patto mondiale delle Nazioni Unite</t>
  </si>
  <si>
    <t>Qualità dell'ambiente di lavoro</t>
  </si>
  <si>
    <t>Rispetto dei diritti umani</t>
  </si>
  <si>
    <t>Remunerazione del top management</t>
  </si>
  <si>
    <t>Rating ESG</t>
  </si>
  <si>
    <t>Lavoro dignitoso e crescita economica</t>
  </si>
  <si>
    <t>Lotta alla povertà</t>
  </si>
  <si>
    <t>Buona salute e benessere per le persone</t>
  </si>
  <si>
    <t>Riduzione disuguaglianze</t>
  </si>
  <si>
    <t>Energia pulita e accessibile</t>
  </si>
  <si>
    <t>Parità di genere</t>
  </si>
  <si>
    <t>Città e comunità sostenibili</t>
  </si>
  <si>
    <t>Cambiamenti climatici</t>
  </si>
  <si>
    <t>Organismi di investimento collettivo</t>
  </si>
  <si>
    <t>Indicare se viene adottata una metodologia di misurazione dell'impronta carbonica del portafoglio investimenti</t>
  </si>
  <si>
    <t>Parzialmente</t>
  </si>
  <si>
    <t>Green bond</t>
  </si>
  <si>
    <t>Mitigazione dei cambiamenti climatici</t>
  </si>
  <si>
    <t>Vita</t>
  </si>
  <si>
    <t>Danni</t>
  </si>
  <si>
    <t>Mista</t>
  </si>
  <si>
    <t>Vita + Infortuni/Malattia</t>
  </si>
  <si>
    <t>Tipologia di attività dell'impresa</t>
  </si>
  <si>
    <t>Area sottoscrizione
 A) informazioni sui dati B) Impatto eventi Nat-cat/tipologie di rischio/LOB  C) Caratteristiche contratti assicurativi  D) metodologie di valutazione; E) Tassonomia UE</t>
  </si>
  <si>
    <t>A) Dati disponibli, qualità dei dati e data gap</t>
  </si>
  <si>
    <t xml:space="preserve">CUBO-ESG2 - Gestione tecnica - rischi climatici
Rischi climatici da catastrofi naturali (esclusi il terremoto) connessi all'acqua, al vento, alle temperature e alle masse solide
</t>
  </si>
  <si>
    <t>DATI MANCANTI/UTILIZZO DI STIME</t>
  </si>
  <si>
    <t>ELENCARE I PRINCIPALI DATI MANCANTI/STIMATI</t>
  </si>
  <si>
    <t xml:space="preserve">INFORMAZIONI sulla compilazione dei dati </t>
  </si>
  <si>
    <t>CUBO-ESG3 _Gestione tecnica (premi, sinistri, spese, somme assicurate  numero di contratti) per Rischi Fisici-Aree di attività (LoB)</t>
  </si>
  <si>
    <t>B.1) IMPATTO DEGLI EVENTI DA CATASTROFI NATURALI CONNESSI AI CAMBIAMENTI CLIMATICI ACUTI SUL BUSINESS DANNI</t>
  </si>
  <si>
    <r>
      <t xml:space="preserve">(B)
IMPATTO negli ULTIMI 10 anni </t>
    </r>
    <r>
      <rPr>
        <sz val="12"/>
        <color theme="1"/>
        <rFont val="Calibri"/>
        <family val="2"/>
      </rPr>
      <t xml:space="preserve">dei rischi fisici connessi ad eventi climatici estremi (acuti)  </t>
    </r>
    <r>
      <rPr>
        <b/>
        <sz val="12"/>
        <color theme="1"/>
        <rFont val="Calibri"/>
        <family val="2"/>
      </rPr>
      <t xml:space="preserve">
</t>
    </r>
    <r>
      <rPr>
        <sz val="12"/>
        <color theme="1"/>
        <rFont val="Calibri"/>
        <family val="2"/>
      </rPr>
      <t/>
    </r>
  </si>
  <si>
    <r>
      <t>(C)
Indicare se sono state adottate/pianificate specifiche strategie di sottoscrizione</t>
    </r>
    <r>
      <rPr>
        <sz val="12"/>
        <color theme="1"/>
        <rFont val="Calibri"/>
        <family val="2"/>
      </rPr>
      <t xml:space="preserve"> (es. modifica del proprio business, esclusioni di garanzie, modifiche contrattuali) 
</t>
    </r>
  </si>
  <si>
    <t>B.2) IMPATTO DEI TERREMOTI SUL BUSINESS DANNI</t>
  </si>
  <si>
    <r>
      <t xml:space="preserve">(A)
IMPATTO ATTESO </t>
    </r>
    <r>
      <rPr>
        <sz val="12"/>
        <color theme="1"/>
        <rFont val="Calibri"/>
        <family val="2"/>
      </rPr>
      <t xml:space="preserve">dei rischi fisici connessi al terremoto nei prossimi 5-10 anni sul proprio business
</t>
    </r>
  </si>
  <si>
    <r>
      <t xml:space="preserve">(B)
IMPATTO negli ULTIMI 10 anni </t>
    </r>
    <r>
      <rPr>
        <sz val="12"/>
        <color theme="1"/>
        <rFont val="Calibri"/>
        <family val="2"/>
      </rPr>
      <t xml:space="preserve">dei rischi fisici connessi al terremoto   </t>
    </r>
    <r>
      <rPr>
        <b/>
        <sz val="12"/>
        <color theme="1"/>
        <rFont val="Calibri"/>
        <family val="2"/>
      </rPr>
      <t xml:space="preserve">
</t>
    </r>
    <r>
      <rPr>
        <sz val="12"/>
        <color theme="1"/>
        <rFont val="Calibri"/>
        <family val="2"/>
      </rPr>
      <t/>
    </r>
  </si>
  <si>
    <t>B.3) TIPOLOGIA DI RISCHIO FISICO (eventi climatici acuti, come da tab. in allegato) con maggiore impatto sul rischio di sottoscrizione per LoB negli ultimi 5 anni</t>
  </si>
  <si>
    <t>(A)
Eventi connessi alla temperatura</t>
  </si>
  <si>
    <t>(B) 
Eventi connessi al vento</t>
  </si>
  <si>
    <t>(C)
Eventi connessi all'acqua</t>
  </si>
  <si>
    <t>(D)
Eventi connessi alle masse solide</t>
  </si>
  <si>
    <r>
      <rPr>
        <b/>
        <sz val="11"/>
        <color theme="1"/>
        <rFont val="Calibri"/>
        <family val="2"/>
      </rPr>
      <t>Durata media</t>
    </r>
    <r>
      <rPr>
        <sz val="11"/>
        <color theme="1"/>
        <rFont val="Calibri"/>
        <family val="2"/>
      </rPr>
      <t xml:space="preserve"> (Dm)  dei contratti a copertura dei rischi </t>
    </r>
  </si>
  <si>
    <r>
      <rPr>
        <b/>
        <sz val="11"/>
        <color theme="1"/>
        <rFont val="Calibri"/>
        <family val="2"/>
      </rPr>
      <t>Durata massima</t>
    </r>
    <r>
      <rPr>
        <sz val="11"/>
        <color theme="1"/>
        <rFont val="Calibri"/>
        <family val="2"/>
      </rPr>
      <t xml:space="preserve"> dei contratti a copertura dei rischi </t>
    </r>
  </si>
  <si>
    <r>
      <rPr>
        <b/>
        <sz val="11"/>
        <color theme="1"/>
        <rFont val="Calibri"/>
        <family val="2"/>
      </rPr>
      <t>Scenari Climatici</t>
    </r>
    <r>
      <rPr>
        <sz val="11"/>
        <color theme="1"/>
        <rFont val="Calibri"/>
        <family val="2"/>
      </rPr>
      <t xml:space="preserve"> con il potenziale maggiore impatto sull'aumento dei premi/frachigie, massimali</t>
    </r>
  </si>
  <si>
    <r>
      <rPr>
        <b/>
        <sz val="11"/>
        <color theme="1"/>
        <rFont val="Calibri"/>
        <family val="2"/>
      </rPr>
      <t xml:space="preserve">Scenari Climatici </t>
    </r>
    <r>
      <rPr>
        <sz val="11"/>
        <color theme="1"/>
        <rFont val="Calibri"/>
        <family val="2"/>
      </rPr>
      <t xml:space="preserve">con  il potenziale maggiore impatto sull'esclusione dei rischi dalle coperture attualmente offerte </t>
    </r>
  </si>
  <si>
    <t>(1) Posizione dominante nella modellizzazione e nella determinazione del prezzo dei rischi climatici.
(rif. Regolamento Delegato UE 2021/2139 - attività finanziarie e assicurative)</t>
  </si>
  <si>
    <r>
      <t xml:space="preserve">L'attività assicurativa utilizza tecniche di modellizzazione che 
a) </t>
    </r>
    <r>
      <rPr>
        <b/>
        <sz val="11"/>
        <color theme="1"/>
        <rFont val="Calibri"/>
        <family val="2"/>
      </rPr>
      <t xml:space="preserve"> riflettono i rischi legati al cambiamento climatico</t>
    </r>
  </si>
  <si>
    <r>
      <t>L'attività assicurativa utilizza tecniche di modellizzazione  che: 
 b)</t>
    </r>
    <r>
      <rPr>
        <b/>
        <sz val="11"/>
        <color theme="1"/>
        <rFont val="Calibri"/>
        <family val="2"/>
      </rPr>
      <t xml:space="preserve"> si basano su dati storici e/o su dati prospettici stimati</t>
    </r>
  </si>
  <si>
    <r>
      <t>L'attività assicurativa utilizza tecniche di modellizzazione  che:  c)</t>
    </r>
    <r>
      <rPr>
        <b/>
        <sz val="11"/>
        <color theme="1"/>
        <rFont val="Calibri"/>
        <family val="2"/>
      </rPr>
      <t xml:space="preserve"> integrano scenari prospettici</t>
    </r>
  </si>
  <si>
    <r>
      <t xml:space="preserve">L'assicuratore rende pubblico il modo in cui l'attività assicurativa tiene conto dei rischi legati ai cambiamenti climatici.
</t>
    </r>
    <r>
      <rPr>
        <b/>
        <u/>
        <sz val="11"/>
        <color theme="1"/>
        <rFont val="Calibri"/>
        <family val="2"/>
      </rPr>
      <t>In caso di risposta affermativa</t>
    </r>
    <r>
      <rPr>
        <sz val="11"/>
        <color theme="1"/>
        <rFont val="Calibri"/>
        <family val="2"/>
      </rPr>
      <t>, specificare nei commenti in che modo, indicando eventualmente la fonte (es. link al sito web in commenti)</t>
    </r>
  </si>
  <si>
    <t>(2) Progettazione prodotti non-life
(rif. Regolamento Delegato UE 2021/2139 - attività finanziarie e assicurative)</t>
  </si>
  <si>
    <r>
      <t xml:space="preserve">Indicare se la </t>
    </r>
    <r>
      <rPr>
        <b/>
        <sz val="11"/>
        <color theme="1"/>
        <rFont val="Calibri"/>
        <family val="2"/>
      </rPr>
      <t>strategia di distribuzione dei prodotti</t>
    </r>
    <r>
      <rPr>
        <sz val="11"/>
        <color theme="1"/>
        <rFont val="Calibri"/>
        <family val="2"/>
      </rPr>
      <t xml:space="preserve"> comprende misure volte a garantire che i contraenti siano informati sull'importanza delle misure preventive che potrebbero adottare, per i termini e le condizioni della copertura assicurativa, compreso l'eventuale impatto di tali misure sulla copertura assicurativa o sul livello dei premi</t>
    </r>
  </si>
  <si>
    <t xml:space="preserve">(3) SOLUZIONI INNOVATIVE di copertura assicurativa 
(rif. Regolamento Delegato UE 2021/2139 - attività finanziarie e assicurative)
</t>
  </si>
  <si>
    <t>(4) Condivisione dei dati
(rif. Regolamento Delegato UE 2021/2139 - attività finanziarie e assicurative)</t>
  </si>
  <si>
    <r>
      <t>(5) Elevato livello di servizio in situazione</t>
    </r>
    <r>
      <rPr>
        <b/>
        <u/>
        <sz val="12"/>
        <color theme="1"/>
        <rFont val="Calibri"/>
        <family val="2"/>
      </rPr>
      <t xml:space="preserve"> post-catastrofe </t>
    </r>
    <r>
      <rPr>
        <b/>
        <sz val="12"/>
        <color theme="1"/>
        <rFont val="Calibri"/>
        <family val="2"/>
      </rPr>
      <t>- altre considerazioni (DNSH)
(rif. Regolamento Delegato UE 2021/2139 - attività finanziarie e assicurative)</t>
    </r>
    <r>
      <rPr>
        <sz val="12"/>
        <color theme="1"/>
        <rFont val="Calibri"/>
        <family val="2"/>
      </rPr>
      <t xml:space="preserve"> </t>
    </r>
  </si>
  <si>
    <t xml:space="preserve">I sinistri -  in corso e quelli causati da eventi di perdita su larga scala -derivanti da rischi climatici sono trattati in modo equo rispetto ai clienti (secondo elevati standard di gestione dei sinistri) e in modo tempestivo, nel rispetto della legge applicabile, e non vi è stata alcuna mancanza in tal senso nel contesto dei recenti eventi di perdita su larga scala. </t>
  </si>
  <si>
    <t>Le informazioni relative alle procedure per l'adozione di misure supplementari in caso di eventi di perdita su larga scala sono disponibili al pubblico</t>
  </si>
  <si>
    <r>
      <rPr>
        <b/>
        <i/>
        <sz val="11"/>
        <color theme="1"/>
        <rFont val="Calibri"/>
        <family val="2"/>
      </rPr>
      <t>Mitigazione dei cambiamenti climatici</t>
    </r>
    <r>
      <rPr>
        <sz val="11"/>
        <color theme="1"/>
        <rFont val="Calibri"/>
        <family val="2"/>
      </rPr>
      <t xml:space="preserve">
Indicare se sono offerte le coperture :
- assicurazione dell'estrazione di combustibili fossili, 
-assicurazione dello stoccaggio di combustibili fossili;
- assicurazione del trasporto o della produzione di combustibili fossili 
- e/o assicurazione di veicoli, beni o altri attivi destinati a tali scopi.</t>
    </r>
  </si>
  <si>
    <t xml:space="preserve">TASSONOMIA (4)
I sinistri -  in corso e quelli causati da eventi di perdita su larga scala -derivanti da rischi climatici sono trattati in modo equo rispetto ai clienti (secondo elevati standard di gestione dei sinistri) e in modo tempestivo, nel rispetto della legge applicabile, e non vi è stata alcuna mancanza in tal senso nel contesto dei recenti eventi di perdita su larga scala. </t>
  </si>
  <si>
    <t>Si sono state adottate strategie di incremento di premi per aumento del rischio atteso</t>
  </si>
  <si>
    <t>SI: i sinistri sono trattati in modo equo  e tempestivo</t>
  </si>
  <si>
    <t>Si sono state adottate strategie di incremento di premi per aumento degli oneri dei sinistri</t>
  </si>
  <si>
    <t>SI: i sinistri sono trattati in modo equo (specificare eventuali criticità per la tempestività)</t>
  </si>
  <si>
    <t>Si sono state pianificate strategie di sottoscrizione che tengono conto di misure di adattamento climatico</t>
  </si>
  <si>
    <t>SI: i sinistri sono trattati in modo tempestivo. Specificare in commenti eventiali problemi di equità (es. fattori esogeni, criticità per aree geografiche)</t>
  </si>
  <si>
    <t>Si sono stati adottati/pianificati specifici interventi di sottoscrizione (indicare in commenti)</t>
  </si>
  <si>
    <t>NO: sono emerse difficoltà (citare in commenti specifici eventi/aree geografiche)</t>
  </si>
  <si>
    <t>Non sono svolte tali attività</t>
  </si>
  <si>
    <t>Il premio non è risk-based (es. è in percentuale del valore assicurato o su base forfettaria). Specificare nella cella "commenti"</t>
  </si>
  <si>
    <t>altro (in commenti)</t>
  </si>
  <si>
    <t>(E)
Terremoto</t>
  </si>
  <si>
    <t>Indicare se si ritiene di soddisfare il requisito previsto dal punto 4 del Reg. Del. 2021/2139, Annex II, paragrafo 10.1 (Data sharing).</t>
  </si>
  <si>
    <t>Comitato specifico sui temi di sostenibilità</t>
  </si>
  <si>
    <t>Comitato specifico sui temi ambientali e rischi climatici</t>
  </si>
  <si>
    <t>Comitato già esistente</t>
  </si>
  <si>
    <t>AREA INVESTIMENTI</t>
  </si>
  <si>
    <t>Legenda</t>
  </si>
  <si>
    <t>Selezionare dal menù a tendina</t>
  </si>
  <si>
    <t xml:space="preserve">E) TASSONOMIA UE  -  Sottoscrizione dei rischi climatici e contributo all'adattamento climatico </t>
  </si>
  <si>
    <t>SISTEMA DI GOVERNANCE - VALUTAZIONE E GESTIONE DEI RISCHI - PIANI DI TRANSIZIONE</t>
  </si>
  <si>
    <t>0% - 1%</t>
  </si>
  <si>
    <t>1 %- 2%</t>
  </si>
  <si>
    <t>2% - 3%</t>
  </si>
  <si>
    <t>3% - 5%</t>
  </si>
  <si>
    <t>5% - 10%</t>
  </si>
  <si>
    <t>10% - 20%</t>
  </si>
  <si>
    <t>&gt; 20%</t>
  </si>
  <si>
    <r>
      <rPr>
        <b/>
        <u/>
        <sz val="24"/>
        <color theme="0"/>
        <rFont val="Calibri"/>
        <family val="2"/>
      </rPr>
      <t xml:space="preserve">Per le Società capogruppo </t>
    </r>
    <r>
      <rPr>
        <b/>
        <sz val="20"/>
        <color theme="0"/>
        <rFont val="Calibri"/>
        <family val="2"/>
      </rPr>
      <t xml:space="preserve">
Rendicontazione di sostenibilità aziendale - Piani di transizione</t>
    </r>
  </si>
  <si>
    <t>Dato non disponibile</t>
  </si>
  <si>
    <r>
      <t xml:space="preserve">(A)
IMPATTO ATTESO </t>
    </r>
    <r>
      <rPr>
        <sz val="12"/>
        <color theme="1"/>
        <rFont val="Calibri"/>
        <family val="2"/>
      </rPr>
      <t xml:space="preserve">dei rischi fisici connessi ad eventi climatici estremi (acuti) nei prossimi 5-10 anni sul proprio business
</t>
    </r>
  </si>
  <si>
    <t>Se risposto "sì" alla domanda  precedente, indicare i Metodi di valutazione adottati per le stime dell'impatto dei rischi climatici (in commenti)</t>
  </si>
  <si>
    <t>Indicare se sono utilizzate soglie di rischio per il business del gruppo o dell'impresa</t>
  </si>
  <si>
    <r>
      <t>Indicare in "Commenti" i principali</t>
    </r>
    <r>
      <rPr>
        <b/>
        <sz val="11"/>
        <color theme="1"/>
        <rFont val="Calibri"/>
        <family val="2"/>
        <scheme val="minor"/>
      </rPr>
      <t xml:space="preserve"> riassicuratori</t>
    </r>
    <r>
      <rPr>
        <sz val="11"/>
        <color theme="1"/>
        <rFont val="Calibri"/>
        <family val="2"/>
        <scheme val="minor"/>
      </rPr>
      <t xml:space="preserve"> di riferimento nella gestione dei rischi climatici nell'ambito delle politiche di sottoscrizione attuali e/o prospettiche </t>
    </r>
  </si>
  <si>
    <r>
      <t xml:space="preserve">Indicare in "Commenti" i pricipali </t>
    </r>
    <r>
      <rPr>
        <b/>
        <sz val="11"/>
        <color theme="1"/>
        <rFont val="Calibri"/>
        <family val="2"/>
      </rPr>
      <t>Provider</t>
    </r>
    <r>
      <rPr>
        <sz val="11"/>
        <color theme="1"/>
        <rFont val="Calibri"/>
        <family val="2"/>
      </rPr>
      <t xml:space="preserve"> di dati e modelli di valutazione dei rischi climatici (rischi  fisici e di transizione) di riferimento</t>
    </r>
  </si>
  <si>
    <t>DOMANDA</t>
  </si>
  <si>
    <t>DOMANDA SUB</t>
  </si>
  <si>
    <t>RISPOSTA</t>
  </si>
  <si>
    <t>Anag</t>
  </si>
  <si>
    <t>LEI</t>
  </si>
  <si>
    <t>Tipo</t>
  </si>
  <si>
    <t>Gruppo</t>
  </si>
  <si>
    <t>LEI CG</t>
  </si>
  <si>
    <t>IM</t>
  </si>
  <si>
    <t>IM EQ</t>
  </si>
  <si>
    <t>IM HAIL</t>
  </si>
  <si>
    <t>IM FLOOD</t>
  </si>
  <si>
    <t>1-testo</t>
  </si>
  <si>
    <t>3a</t>
  </si>
  <si>
    <t>3b</t>
  </si>
  <si>
    <t>3c</t>
  </si>
  <si>
    <t>5a</t>
  </si>
  <si>
    <t>5b</t>
  </si>
  <si>
    <t>5c</t>
  </si>
  <si>
    <t>5a-testo</t>
  </si>
  <si>
    <t>5b-testo</t>
  </si>
  <si>
    <t>5c-testo</t>
  </si>
  <si>
    <t>6a</t>
  </si>
  <si>
    <t>6b</t>
  </si>
  <si>
    <t>6a-testo</t>
  </si>
  <si>
    <t>6b-testo</t>
  </si>
  <si>
    <t>7a</t>
  </si>
  <si>
    <t>7b</t>
  </si>
  <si>
    <t>7c</t>
  </si>
  <si>
    <t>7d</t>
  </si>
  <si>
    <t>7e</t>
  </si>
  <si>
    <t>7f</t>
  </si>
  <si>
    <t>7f-testo</t>
  </si>
  <si>
    <t>9a</t>
  </si>
  <si>
    <t>9b</t>
  </si>
  <si>
    <t>9c</t>
  </si>
  <si>
    <t>9d</t>
  </si>
  <si>
    <t>9d-testo</t>
  </si>
  <si>
    <t>10a</t>
  </si>
  <si>
    <t>10b</t>
  </si>
  <si>
    <t>10c</t>
  </si>
  <si>
    <t>10d</t>
  </si>
  <si>
    <t>10d-testo</t>
  </si>
  <si>
    <t>12a</t>
  </si>
  <si>
    <t>12b</t>
  </si>
  <si>
    <t>12c</t>
  </si>
  <si>
    <t>12d</t>
  </si>
  <si>
    <t>13a</t>
  </si>
  <si>
    <t>13b</t>
  </si>
  <si>
    <t>13c</t>
  </si>
  <si>
    <t>13d</t>
  </si>
  <si>
    <t>14a</t>
  </si>
  <si>
    <t>14b</t>
  </si>
  <si>
    <t>14c</t>
  </si>
  <si>
    <t>14d</t>
  </si>
  <si>
    <t>15a</t>
  </si>
  <si>
    <t>15b</t>
  </si>
  <si>
    <t>15c</t>
  </si>
  <si>
    <t>15d</t>
  </si>
  <si>
    <t>16a-fis</t>
  </si>
  <si>
    <t>16b-fis</t>
  </si>
  <si>
    <t>16c-fis</t>
  </si>
  <si>
    <t>16d-fis</t>
  </si>
  <si>
    <t>16a-tra</t>
  </si>
  <si>
    <t>16b-tra</t>
  </si>
  <si>
    <t>16c-tra</t>
  </si>
  <si>
    <t>16d-tra</t>
  </si>
  <si>
    <t>16-testo</t>
  </si>
  <si>
    <t>17-testo</t>
  </si>
  <si>
    <t>18a</t>
  </si>
  <si>
    <t>18b</t>
  </si>
  <si>
    <t>18c</t>
  </si>
  <si>
    <t>18d</t>
  </si>
  <si>
    <t>19a</t>
  </si>
  <si>
    <t>19b</t>
  </si>
  <si>
    <t>19c</t>
  </si>
  <si>
    <t>19d</t>
  </si>
  <si>
    <t>19e</t>
  </si>
  <si>
    <t>19f</t>
  </si>
  <si>
    <t>19g</t>
  </si>
  <si>
    <t>19h</t>
  </si>
  <si>
    <t>19h-testo</t>
  </si>
  <si>
    <t>20a</t>
  </si>
  <si>
    <t>20b</t>
  </si>
  <si>
    <t>20c</t>
  </si>
  <si>
    <t>20d</t>
  </si>
  <si>
    <t>21a</t>
  </si>
  <si>
    <t>21b</t>
  </si>
  <si>
    <t>21c</t>
  </si>
  <si>
    <t>21d</t>
  </si>
  <si>
    <t>21e</t>
  </si>
  <si>
    <t>21f</t>
  </si>
  <si>
    <t>21g</t>
  </si>
  <si>
    <t>21h</t>
  </si>
  <si>
    <t>21h-testo</t>
  </si>
  <si>
    <t>22a-fis</t>
  </si>
  <si>
    <t>22b-fis</t>
  </si>
  <si>
    <t>22c-fis</t>
  </si>
  <si>
    <t>22d-fis</t>
  </si>
  <si>
    <t>22a-tra</t>
  </si>
  <si>
    <t>22b-tra</t>
  </si>
  <si>
    <t>22c-tra</t>
  </si>
  <si>
    <t>22d-tra</t>
  </si>
  <si>
    <t>22-testo</t>
  </si>
  <si>
    <t>23-testo</t>
  </si>
  <si>
    <t>25-testo</t>
  </si>
  <si>
    <t>26-testo</t>
  </si>
  <si>
    <t>3d</t>
  </si>
  <si>
    <t>3f</t>
  </si>
  <si>
    <t>3g</t>
  </si>
  <si>
    <t>3g-testo</t>
  </si>
  <si>
    <t>8a</t>
  </si>
  <si>
    <t>8b</t>
  </si>
  <si>
    <t>8c</t>
  </si>
  <si>
    <t>8d</t>
  </si>
  <si>
    <t>8e</t>
  </si>
  <si>
    <t>12-testo</t>
  </si>
  <si>
    <t>13-testo</t>
  </si>
  <si>
    <t>14-testo</t>
  </si>
  <si>
    <t>15e</t>
  </si>
  <si>
    <t>15f</t>
  </si>
  <si>
    <t>15g</t>
  </si>
  <si>
    <t>15h</t>
  </si>
  <si>
    <t>16a</t>
  </si>
  <si>
    <t>16b</t>
  </si>
  <si>
    <t>16c</t>
  </si>
  <si>
    <t>16d</t>
  </si>
  <si>
    <t>16e</t>
  </si>
  <si>
    <t>17a</t>
  </si>
  <si>
    <t>17b</t>
  </si>
  <si>
    <t>17c</t>
  </si>
  <si>
    <t>17d</t>
  </si>
  <si>
    <t>17e</t>
  </si>
  <si>
    <t>17f</t>
  </si>
  <si>
    <t>17g</t>
  </si>
  <si>
    <t>18e</t>
  </si>
  <si>
    <t>24a</t>
  </si>
  <si>
    <t>24b</t>
  </si>
  <si>
    <t>24c</t>
  </si>
  <si>
    <t>24d</t>
  </si>
  <si>
    <t>24e</t>
  </si>
  <si>
    <t>26a</t>
  </si>
  <si>
    <t>26b</t>
  </si>
  <si>
    <t>26c</t>
  </si>
  <si>
    <t>26d</t>
  </si>
  <si>
    <t>26e</t>
  </si>
  <si>
    <t>31-testo</t>
  </si>
  <si>
    <t>32-testo</t>
  </si>
  <si>
    <t>36-testo</t>
  </si>
  <si>
    <t>37-testo</t>
  </si>
  <si>
    <t>1a-testo</t>
  </si>
  <si>
    <t>1b-testo</t>
  </si>
  <si>
    <t>2b-testo</t>
  </si>
  <si>
    <t>2a-testo</t>
  </si>
  <si>
    <t>3-testo</t>
  </si>
  <si>
    <t>DOMANDA_SUB</t>
  </si>
  <si>
    <t>Indicare, nel caso sia applicata la strategia delle esclusioni sulla base di convenzioni internazionali ("norms-based screening"), quali standard e convenzioni internazionali vengono prese come riferimento
(risposta multipla)</t>
  </si>
  <si>
    <t>Indicare, nel caso sia applicata la strategia best in class, quali sono i criteri utilizzati
(risposta multipla)</t>
  </si>
  <si>
    <t>Indicare, nel caso sia applicata la strategia degli investimenti tematici, quali sono gli ambiti di investimento
(risposta multipla)</t>
  </si>
  <si>
    <t>4a</t>
  </si>
  <si>
    <t>4b</t>
  </si>
  <si>
    <t>4c</t>
  </si>
  <si>
    <t>4d</t>
  </si>
  <si>
    <t>4-testo</t>
  </si>
  <si>
    <t>6c</t>
  </si>
  <si>
    <t>6d</t>
  </si>
  <si>
    <t>6e</t>
  </si>
  <si>
    <t>6-testo</t>
  </si>
  <si>
    <t>7-testo</t>
  </si>
  <si>
    <t>8-testo</t>
  </si>
  <si>
    <t>9e</t>
  </si>
  <si>
    <t>9-testo</t>
  </si>
  <si>
    <t>10e</t>
  </si>
  <si>
    <t>10-testo</t>
  </si>
  <si>
    <t>11a</t>
  </si>
  <si>
    <t>11b</t>
  </si>
  <si>
    <t>11c</t>
  </si>
  <si>
    <t>11d</t>
  </si>
  <si>
    <t>11e</t>
  </si>
  <si>
    <t>11-testo</t>
  </si>
  <si>
    <t>12e</t>
  </si>
  <si>
    <t>13e</t>
  </si>
  <si>
    <t>14e</t>
  </si>
  <si>
    <t>15-testo</t>
  </si>
  <si>
    <t>18-testo</t>
  </si>
  <si>
    <t>19-testo</t>
  </si>
  <si>
    <t>20e</t>
  </si>
  <si>
    <t>20-testo</t>
  </si>
  <si>
    <t>21-testo</t>
  </si>
  <si>
    <t>22a</t>
  </si>
  <si>
    <t>22b</t>
  </si>
  <si>
    <t>22c</t>
  </si>
  <si>
    <t>22d</t>
  </si>
  <si>
    <t>22e</t>
  </si>
  <si>
    <t>23a</t>
  </si>
  <si>
    <t>23b</t>
  </si>
  <si>
    <t>23c</t>
  </si>
  <si>
    <t>23d</t>
  </si>
  <si>
    <t>23e</t>
  </si>
  <si>
    <t>24-testo</t>
  </si>
  <si>
    <t>25a</t>
  </si>
  <si>
    <t>25b</t>
  </si>
  <si>
    <t>25c</t>
  </si>
  <si>
    <t>25d</t>
  </si>
  <si>
    <t>25e</t>
  </si>
  <si>
    <t>27a</t>
  </si>
  <si>
    <t>27b</t>
  </si>
  <si>
    <t>27c</t>
  </si>
  <si>
    <t>27d</t>
  </si>
  <si>
    <t>27e</t>
  </si>
  <si>
    <t>27-testo</t>
  </si>
  <si>
    <t>28a</t>
  </si>
  <si>
    <t>28b</t>
  </si>
  <si>
    <t>28c</t>
  </si>
  <si>
    <t>28d</t>
  </si>
  <si>
    <t>28e</t>
  </si>
  <si>
    <t>28-testo</t>
  </si>
  <si>
    <t>29a</t>
  </si>
  <si>
    <t>29b</t>
  </si>
  <si>
    <t>29c</t>
  </si>
  <si>
    <t>29d</t>
  </si>
  <si>
    <t>29e</t>
  </si>
  <si>
    <t>29-testo</t>
  </si>
  <si>
    <t>30a</t>
  </si>
  <si>
    <t>30b</t>
  </si>
  <si>
    <t>30c</t>
  </si>
  <si>
    <t>30d</t>
  </si>
  <si>
    <t>30e</t>
  </si>
  <si>
    <t>30-testo</t>
  </si>
  <si>
    <t>31a</t>
  </si>
  <si>
    <t>31b</t>
  </si>
  <si>
    <t>31c</t>
  </si>
  <si>
    <t>31d</t>
  </si>
  <si>
    <t>31e</t>
  </si>
  <si>
    <t>32a</t>
  </si>
  <si>
    <t>32b</t>
  </si>
  <si>
    <t>32c</t>
  </si>
  <si>
    <t>32d</t>
  </si>
  <si>
    <t>33a</t>
  </si>
  <si>
    <t>33b</t>
  </si>
  <si>
    <t>33c</t>
  </si>
  <si>
    <t>33d</t>
  </si>
  <si>
    <t>33-testo</t>
  </si>
  <si>
    <t>34a</t>
  </si>
  <si>
    <t>34b</t>
  </si>
  <si>
    <t>34c</t>
  </si>
  <si>
    <t>34d</t>
  </si>
  <si>
    <t>34-testo</t>
  </si>
  <si>
    <t>35a</t>
  </si>
  <si>
    <t>35b</t>
  </si>
  <si>
    <t>35c</t>
  </si>
  <si>
    <t>35d</t>
  </si>
  <si>
    <t>35-testo</t>
  </si>
  <si>
    <t>36a</t>
  </si>
  <si>
    <t>36b</t>
  </si>
  <si>
    <t>36c</t>
  </si>
  <si>
    <t>36d</t>
  </si>
  <si>
    <t>37a</t>
  </si>
  <si>
    <t>37b</t>
  </si>
  <si>
    <t>37c</t>
  </si>
  <si>
    <t>37d</t>
  </si>
  <si>
    <t>38a</t>
  </si>
  <si>
    <t>38b</t>
  </si>
  <si>
    <t>38c</t>
  </si>
  <si>
    <t>38d</t>
  </si>
  <si>
    <t>38-testo</t>
  </si>
  <si>
    <t>39a</t>
  </si>
  <si>
    <t>39b</t>
  </si>
  <si>
    <t>39c</t>
  </si>
  <si>
    <t>39d</t>
  </si>
  <si>
    <t>39-testo</t>
  </si>
  <si>
    <t>40a</t>
  </si>
  <si>
    <t>40b</t>
  </si>
  <si>
    <t>40c</t>
  </si>
  <si>
    <t>40d</t>
  </si>
  <si>
    <t>40-testo</t>
  </si>
  <si>
    <t>41a</t>
  </si>
  <si>
    <t>41b</t>
  </si>
  <si>
    <t>41c</t>
  </si>
  <si>
    <t>41d</t>
  </si>
  <si>
    <t>41-testo</t>
  </si>
  <si>
    <t>42a</t>
  </si>
  <si>
    <t>42b</t>
  </si>
  <si>
    <t>42c</t>
  </si>
  <si>
    <t>42d</t>
  </si>
  <si>
    <t>42-testo</t>
  </si>
  <si>
    <t>43a</t>
  </si>
  <si>
    <t>43b</t>
  </si>
  <si>
    <t>43c</t>
  </si>
  <si>
    <t>43d</t>
  </si>
  <si>
    <t>43-testo</t>
  </si>
  <si>
    <t>44a</t>
  </si>
  <si>
    <t>44b</t>
  </si>
  <si>
    <t>44c</t>
  </si>
  <si>
    <t>44d</t>
  </si>
  <si>
    <t>44-testo</t>
  </si>
  <si>
    <t>45a</t>
  </si>
  <si>
    <t>45b</t>
  </si>
  <si>
    <t>45c</t>
  </si>
  <si>
    <t>45d</t>
  </si>
  <si>
    <t>45e</t>
  </si>
  <si>
    <t>45-testo</t>
  </si>
  <si>
    <t>46a</t>
  </si>
  <si>
    <t>46b</t>
  </si>
  <si>
    <t>46c</t>
  </si>
  <si>
    <t>46d</t>
  </si>
  <si>
    <t>46e</t>
  </si>
  <si>
    <t>46-testo</t>
  </si>
  <si>
    <t>47a</t>
  </si>
  <si>
    <t>47b</t>
  </si>
  <si>
    <t>47c</t>
  </si>
  <si>
    <t>47d</t>
  </si>
  <si>
    <t>47e</t>
  </si>
  <si>
    <t>47-testo</t>
  </si>
  <si>
    <t>48a</t>
  </si>
  <si>
    <t>48b</t>
  </si>
  <si>
    <t>48c</t>
  </si>
  <si>
    <t>48d</t>
  </si>
  <si>
    <t>48e</t>
  </si>
  <si>
    <t>48-testo</t>
  </si>
  <si>
    <t>49a</t>
  </si>
  <si>
    <t>49b</t>
  </si>
  <si>
    <t>49c</t>
  </si>
  <si>
    <t>49d</t>
  </si>
  <si>
    <t>49e</t>
  </si>
  <si>
    <t>49-testo</t>
  </si>
  <si>
    <t>50a</t>
  </si>
  <si>
    <t>50b</t>
  </si>
  <si>
    <t>50c</t>
  </si>
  <si>
    <t>50d</t>
  </si>
  <si>
    <t>50e</t>
  </si>
  <si>
    <t>50-testo</t>
  </si>
  <si>
    <t>51a</t>
  </si>
  <si>
    <t>51b</t>
  </si>
  <si>
    <t>51c</t>
  </si>
  <si>
    <t>51d</t>
  </si>
  <si>
    <t>51e</t>
  </si>
  <si>
    <t>51-testo</t>
  </si>
  <si>
    <t>52-testo</t>
  </si>
  <si>
    <t>53-testo</t>
  </si>
  <si>
    <t>54-testo</t>
  </si>
  <si>
    <t>55-testo</t>
  </si>
  <si>
    <t>56-testo</t>
  </si>
  <si>
    <t>57-testo</t>
  </si>
  <si>
    <t>58-testo</t>
  </si>
  <si>
    <t>59-testo</t>
  </si>
  <si>
    <t>60-testo</t>
  </si>
  <si>
    <t>61-testo</t>
  </si>
  <si>
    <t>62-testo</t>
  </si>
  <si>
    <t>63-testo</t>
  </si>
  <si>
    <t>64-testo</t>
  </si>
  <si>
    <t>65-testo</t>
  </si>
  <si>
    <t>66-testo</t>
  </si>
  <si>
    <t>67-testo</t>
  </si>
  <si>
    <t>68-testo</t>
  </si>
  <si>
    <t>69-testo</t>
  </si>
  <si>
    <t>70-testo</t>
  </si>
  <si>
    <t>71-testo</t>
  </si>
  <si>
    <t>72-testo</t>
  </si>
  <si>
    <t>73-testo</t>
  </si>
  <si>
    <t>74-testo</t>
  </si>
  <si>
    <t>75-testo</t>
  </si>
  <si>
    <t>76-testo</t>
  </si>
  <si>
    <t>* Per la definizione delle strategie d'investimento sostenibile si fa riferimento alle definizioni riportate nei Report dell'Eurosif "European SRI Study"</t>
  </si>
  <si>
    <r>
      <t xml:space="preserve">I rischi di ESG non sono integrati nel sistema di governance
</t>
    </r>
    <r>
      <rPr>
        <u/>
        <sz val="11"/>
        <color theme="1"/>
        <rFont val="Calibri"/>
        <family val="2"/>
        <scheme val="minor"/>
      </rPr>
      <t>selezionare i motivi principali</t>
    </r>
  </si>
  <si>
    <t>L'integrazione dei rischi ESG è in corso di pianificazione</t>
  </si>
  <si>
    <t xml:space="preserve">1) Entro l'anno in corso </t>
  </si>
  <si>
    <t>2) Entro l'anno successivo</t>
  </si>
  <si>
    <t>3) Entro i prossimi due anni</t>
  </si>
  <si>
    <t>4) oltre i due anni</t>
  </si>
  <si>
    <t>4) Ancora dobbiamo affrontare il tema</t>
  </si>
  <si>
    <t xml:space="preserve">Rischi ambientali, sociali e di governance (ESG) </t>
  </si>
  <si>
    <t>Comitato Consiliare</t>
  </si>
  <si>
    <t>Comitato di Alta Direzione</t>
  </si>
  <si>
    <t>Funzione di Alta Direzione</t>
  </si>
  <si>
    <t>5) Non è stato costituito</t>
  </si>
  <si>
    <t>Comitato di Alta direzione</t>
  </si>
  <si>
    <t>Alta Direzione</t>
  </si>
  <si>
    <r>
      <t xml:space="preserve">1) Comitato </t>
    </r>
    <r>
      <rPr>
        <u/>
        <sz val="12"/>
        <color theme="1"/>
        <rFont val="Calibri"/>
        <family val="2"/>
        <scheme val="minor"/>
      </rPr>
      <t>specifico</t>
    </r>
    <r>
      <rPr>
        <sz val="12"/>
        <color theme="1"/>
        <rFont val="Calibri"/>
        <family val="2"/>
        <scheme val="minor"/>
      </rPr>
      <t xml:space="preserve"> sui temi ESG</t>
    </r>
  </si>
  <si>
    <r>
      <t xml:space="preserve">2) Comitato </t>
    </r>
    <r>
      <rPr>
        <u/>
        <sz val="12"/>
        <color theme="1"/>
        <rFont val="Calibri"/>
        <family val="2"/>
        <scheme val="minor"/>
      </rPr>
      <t>specifico</t>
    </r>
    <r>
      <rPr>
        <sz val="12"/>
        <color theme="1"/>
        <rFont val="Calibri"/>
        <family val="2"/>
        <scheme val="minor"/>
      </rPr>
      <t xml:space="preserve"> sui temi ambientali e/o rischi climatici</t>
    </r>
  </si>
  <si>
    <r>
      <t xml:space="preserve">3) Comitato già </t>
    </r>
    <r>
      <rPr>
        <u/>
        <sz val="12"/>
        <color theme="1"/>
        <rFont val="Calibri"/>
        <family val="2"/>
        <scheme val="minor"/>
      </rPr>
      <t>esistente</t>
    </r>
    <r>
      <rPr>
        <sz val="12"/>
        <color theme="1"/>
        <rFont val="Calibri"/>
        <family val="2"/>
        <scheme val="minor"/>
      </rPr>
      <t xml:space="preserve"> con attribuzione anche in materia ESG</t>
    </r>
  </si>
  <si>
    <r>
      <t xml:space="preserve">4) In corso di </t>
    </r>
    <r>
      <rPr>
        <u/>
        <sz val="12"/>
        <color theme="1"/>
        <rFont val="Calibri"/>
        <family val="2"/>
        <scheme val="minor"/>
      </rPr>
      <t>pianificazione</t>
    </r>
  </si>
  <si>
    <r>
      <rPr>
        <b/>
        <sz val="11"/>
        <color theme="1"/>
        <rFont val="Calibri"/>
        <family val="2"/>
        <scheme val="minor"/>
      </rPr>
      <t xml:space="preserve">
OBIETTIVI STRATEGICI</t>
    </r>
    <r>
      <rPr>
        <sz val="11"/>
        <color theme="1"/>
        <rFont val="Calibri"/>
        <family val="2"/>
        <scheme val="minor"/>
      </rPr>
      <t xml:space="preserve">
con riguardo ai rischi di sosteniblità (ESG), rischi climatici (mitigazione dei rischi climatici o adattameto ai rischi climatici), rischi di transizione, rischi di biodiversità
(In quali aree sono stati integrati gli obiettivi/fattori ESG?)</t>
    </r>
  </si>
  <si>
    <t>PERIODO DI RIFERIMENTO</t>
  </si>
  <si>
    <t xml:space="preserve"> Organo di amministrazione</t>
  </si>
  <si>
    <t>Politia di investimenti</t>
  </si>
  <si>
    <t>2) La politica integra i rischi ambientali; i rischi sociali sono in corso di valutazione</t>
  </si>
  <si>
    <t>3) In corso di pianificazione</t>
  </si>
  <si>
    <t>4) La politica non integra i rischi ESG</t>
  </si>
  <si>
    <t>1) La politica integra i rischi/fattori ESG</t>
  </si>
  <si>
    <t>In caso di esistenza di sistemi di incentivi specificare a quali fattori sono connessi</t>
  </si>
  <si>
    <t>1) Fattori ESG</t>
  </si>
  <si>
    <t>3) Fattori sociali</t>
  </si>
  <si>
    <t>4) Fattori di governance</t>
  </si>
  <si>
    <t>2) Fattori ambientali</t>
  </si>
  <si>
    <t>D) MODELLI DI VALUTAZIONE</t>
  </si>
  <si>
    <t>C) CARATTERISTICHE DEI CONTRATTI DI ASSICURAZIONE</t>
  </si>
  <si>
    <t>Orizzonte temporale: Breve termine
(indicare il periodo)</t>
  </si>
  <si>
    <t>Orizzonte temporale: Medio termine
(indicare il periodo)</t>
  </si>
  <si>
    <t>Orizzonte temporale: Lungo termine
(indicare il periodo)</t>
  </si>
  <si>
    <t>1) Annuale</t>
  </si>
  <si>
    <t>(A)
Eventi connessi alla temperatura
(es. ondata di caldo/freddo)</t>
  </si>
  <si>
    <t xml:space="preserve">(B) 
Eventi connessi al vento
(es. tempesta, tromba d'aria) </t>
  </si>
  <si>
    <t>(D)
Eventi connessi alle masse solide
(es. frane, valanghe, subsidenza)</t>
  </si>
  <si>
    <t>(C)
Eventi connessi all'acqua
(es. siccità, forti precipitazioni, inondazioni, esondazioni, grandine)</t>
  </si>
  <si>
    <t>2) Pluriennale</t>
  </si>
  <si>
    <t>STRUTTURA ORGANIZZATIVA
 INTEGRAZIONE DELLE COMPETENZE con attribuzioni in materia di rischi di sostenibilità</t>
  </si>
  <si>
    <t>Funzione attuariale</t>
  </si>
  <si>
    <t>5) Esistenza di "politiche di sostenibilità" che copre molteplici aree (investimenti, remunerazione, sottoscrizione…)</t>
  </si>
  <si>
    <t>fino a 1 anno</t>
  </si>
  <si>
    <t xml:space="preserve">fino a 3 anni </t>
  </si>
  <si>
    <t>fino a 5 anni</t>
  </si>
  <si>
    <t>fino a 10 anni</t>
  </si>
  <si>
    <t xml:space="preserve">fino a 10 anni </t>
  </si>
  <si>
    <t>fino a 15 anni</t>
  </si>
  <si>
    <t>fino a 20 anni</t>
  </si>
  <si>
    <t>fino a 30 anni</t>
  </si>
  <si>
    <t xml:space="preserve">oltre </t>
  </si>
  <si>
    <t>fino a 50 anni</t>
  </si>
  <si>
    <t>oltre</t>
  </si>
  <si>
    <t>VALUTAZIONE E GESTIONE DEI RISCHI CLIMATICI</t>
  </si>
  <si>
    <t>La valutazione riguarda le attività e le passività</t>
  </si>
  <si>
    <t>Si (Attività e Passività)</t>
  </si>
  <si>
    <t>Si (solo le Attività)</t>
  </si>
  <si>
    <t>Si (solo le Passività)</t>
  </si>
  <si>
    <t>in corso di pianificazione</t>
  </si>
  <si>
    <t>Valutazione della materialità per il rischio fisico e di transizioen</t>
  </si>
  <si>
    <t xml:space="preserve">Si </t>
  </si>
  <si>
    <t xml:space="preserve">GOVERNANCE </t>
  </si>
  <si>
    <t>2) Le analisi sono in corso</t>
  </si>
  <si>
    <t xml:space="preserve">3) Le analisi non sono state svolte, per carenza di dati e di Know-how sufficiente. </t>
  </si>
  <si>
    <t>Estrazione petrolio e gas da fonti non convenzionali</t>
  </si>
  <si>
    <t>Linee Guida OECD per le Multinazionali</t>
  </si>
  <si>
    <t>Convenzioni internazionali sulle armi controverse</t>
  </si>
  <si>
    <t>Soft engagement (es.: incontri periodici, invio di report, ecc.) (specificare)</t>
  </si>
  <si>
    <t>Hard engagement (es.: interventi in assemblea, esercizio del diritto di voto, ecc.) (specificare)</t>
  </si>
  <si>
    <t>Riciclaggio e finanziamento del terrorismo</t>
  </si>
  <si>
    <t>Derivati speculativi su materie prime</t>
  </si>
  <si>
    <t xml:space="preserve">Piano e strategia di transizione ecologica dell'emittente </t>
  </si>
  <si>
    <t>Riduzione delle emissioni di gas serra</t>
  </si>
  <si>
    <r>
      <t xml:space="preserve">Indicare se gli investimenti della compagnia comprendono a fine esercizio obbligazioni verdi </t>
    </r>
    <r>
      <rPr>
        <b/>
        <sz val="11"/>
        <color theme="1"/>
        <rFont val="Calibri"/>
        <family val="2"/>
        <scheme val="minor"/>
      </rPr>
      <t>certificate da un ente esterno</t>
    </r>
    <r>
      <rPr>
        <sz val="11"/>
        <color theme="1"/>
        <rFont val="Calibri"/>
        <family val="2"/>
        <scheme val="minor"/>
      </rPr>
      <t>.
Se sì, specificare il nome dell'ente esterno che ha effettuato la certificazione (fornire più nomi se si fa ricordo a più di un ente).</t>
    </r>
  </si>
  <si>
    <t xml:space="preserve">Valutazione dell'impatto dei rischi climatici (rischi fisici e rischi di transizione) sulla propria attivita assicurativa </t>
  </si>
  <si>
    <t>ORSA - valutazione dei rischi climatici
informativa ripostata</t>
  </si>
  <si>
    <t>Scenari climatici 
Rischi fisici</t>
  </si>
  <si>
    <t>Il bilancio nello scenario a breve termine è proiettato? Se sì, è statico o dinamico</t>
  </si>
  <si>
    <t>Scenari NGFS</t>
  </si>
  <si>
    <t>1) Una funzione è dedicata in via esclusiva ai temi ESG</t>
  </si>
  <si>
    <t>Si svolta,  la valutazione è QUANTITATIVA</t>
  </si>
  <si>
    <t>1) Competenza solo dell'organo amministrativo</t>
  </si>
  <si>
    <t>Si, le analisi sono descritte</t>
  </si>
  <si>
    <t>Si, è proiettato e statico</t>
  </si>
  <si>
    <t>2) Una funzione è dedicata anche ai temi di sostenibilità</t>
  </si>
  <si>
    <t>Si svolta,  la valutazione è QUALITATIVA</t>
  </si>
  <si>
    <t>2) Competenza anche specifica dell'amminsitratore delegato</t>
  </si>
  <si>
    <t>No, le analisi non sono descritte</t>
  </si>
  <si>
    <t xml:space="preserve">Si, include scenari con temp. ≤ 2°C </t>
  </si>
  <si>
    <t>Si, è proiettato e dinamico</t>
  </si>
  <si>
    <t>3) E' in corso di pianificazione una funzione dedicata</t>
  </si>
  <si>
    <t>Si svolta,  valutazione QUALITATIVA e QUANTITATIVA</t>
  </si>
  <si>
    <t>3) Competenza anche di specifici consiglieri (es. Comitato Consiliare)</t>
  </si>
  <si>
    <r>
      <t xml:space="preserve">Si, include scenari con temperatura </t>
    </r>
    <r>
      <rPr>
        <sz val="14"/>
        <color theme="1"/>
        <rFont val="Calibri"/>
        <family val="2"/>
      </rPr>
      <t>≥</t>
    </r>
    <r>
      <rPr>
        <sz val="14"/>
        <color theme="1"/>
        <rFont val="Calibri"/>
        <family val="2"/>
        <scheme val="minor"/>
      </rPr>
      <t xml:space="preserve"> 2°C</t>
    </r>
  </si>
  <si>
    <t>No, non è proiettato</t>
  </si>
  <si>
    <t>4) Non presente</t>
  </si>
  <si>
    <t>No (valutati altri fattori)</t>
  </si>
  <si>
    <t>Altre combinazioni di scenari e fattori</t>
  </si>
  <si>
    <r>
      <t xml:space="preserve">SISTEMA DI GOVERNANCE
</t>
    </r>
    <r>
      <rPr>
        <b/>
        <sz val="11"/>
        <color theme="0"/>
        <rFont val="Calibri"/>
        <family val="2"/>
      </rPr>
      <t>ANALISI DEL LIVELLO DI INTEGRAZIONE DEI RISCHI DI SOSTENIBILITA' (cd. Environmental, Social and Governance, ESG)</t>
    </r>
  </si>
  <si>
    <t>OBIETTIVI DEL SISTEMA SOCIETARIO</t>
  </si>
  <si>
    <t>STRUTTURA ORGANIZZATIVA
(Organo di amministrazione, Comitati, Funzioni)</t>
  </si>
  <si>
    <t>SISTEMA DI CONTROLLO INTERNO</t>
  </si>
  <si>
    <t>SISTEMA DI GESTIONE DEI RISCHI</t>
  </si>
  <si>
    <r>
      <t xml:space="preserve">PER LE SOCIETA' CHE </t>
    </r>
    <r>
      <rPr>
        <b/>
        <u/>
        <sz val="18"/>
        <color theme="0"/>
        <rFont val="Calibri"/>
        <family val="2"/>
        <scheme val="minor"/>
      </rPr>
      <t>HANNO INTEGRATO, O CHE PIANIFICANO DI INTEGRARE</t>
    </r>
    <r>
      <rPr>
        <b/>
        <sz val="18"/>
        <color theme="0"/>
        <rFont val="Calibri"/>
        <family val="2"/>
        <scheme val="minor"/>
      </rPr>
      <t>, 
I RISCHI ESG NEL SISTEMA DI GOVERNANCE</t>
    </r>
  </si>
  <si>
    <t xml:space="preserve">STRUTTURA ORGANIZZATIVA
</t>
  </si>
  <si>
    <t xml:space="preserve"> INTEGRAZIONE DELLE COMPETENZE CON ATTRIBUZIONI IN MATERIA DI RISCHI ESG</t>
  </si>
  <si>
    <t>COMITATO CONSILIARE</t>
  </si>
  <si>
    <t>COMITATO DI ALTA DIREZIONE</t>
  </si>
  <si>
    <t>ALTA DIREZIONE</t>
  </si>
  <si>
    <t xml:space="preserve">ANALISI DI MATERIALITA' DEL RISCHIO CLIMATICO 
NEL BREVE E LUNGO TERMINE 
</t>
  </si>
  <si>
    <t>INDICARE SE SONO STATE SVOLTE VALUTAZIONI DELLA MATERIALITA' DEL RISCHIO CLIMATICO. 
Selezionare dal menù se la valutazione è stata svolta  e se il rischio climatico è materiale o meno</t>
  </si>
  <si>
    <t>E' STATA CONDOTTA UNA VALUTAZIONE DELLA MATERIALITA'  SPECIFICA PER IL 
RISCHIO FISICO</t>
  </si>
  <si>
    <t>E' STATA CONDOTTA UNA VALUTAZIONE DELLA MATERIALITA'  SPECIFICA PER IL RISCHIO DI TRANSIZIONE</t>
  </si>
  <si>
    <r>
      <t xml:space="preserve">PER LE SOCIETA' CHE </t>
    </r>
    <r>
      <rPr>
        <b/>
        <u/>
        <sz val="20"/>
        <color theme="0"/>
        <rFont val="Calibri"/>
        <family val="2"/>
        <scheme val="minor"/>
      </rPr>
      <t>HANNO VALUTATO IL RISCHIO CLIMATICO (SPECIFICAMENTE I RISCHI FISICI E DI TRANSIZIONE) MATERIALE PER L'ESERCIZIO DELLA PROPRIA ATTIVITA'</t>
    </r>
  </si>
  <si>
    <t>SCENARI CLIMATICI 
RELATVI AI RISCHI FISICI</t>
  </si>
  <si>
    <t>SCENARI CLIMATICI 
RELATVI AI RISCHI DI TRANSIZIONE</t>
  </si>
  <si>
    <t>IMPATTO SUL FABBISOGNO COMPLESSIVO DI SOLVIBILITA'</t>
  </si>
  <si>
    <t>IMPATTO SULLE SOGLIE DI TOLLERANZA AL RISCHIO</t>
  </si>
  <si>
    <t xml:space="preserve">ESISTENZA DI SISTEMI DI INCENTIVI CONNESSI A FATTORI DI SOSTENIBILITÀ  </t>
  </si>
  <si>
    <t>GOVERNANCE (componenti e politiche di governance)</t>
  </si>
  <si>
    <t>Si, gli incentivi sono variabili</t>
  </si>
  <si>
    <t>Si, gli incentivi sono fissi</t>
  </si>
  <si>
    <t>Si, gli incentivi sono sia variabili sia fissi</t>
  </si>
  <si>
    <t>Scenari climatici 
NGFS</t>
  </si>
  <si>
    <t>In corso di valutazione</t>
  </si>
  <si>
    <t>COMMENTI
Indicare sinteticamente le principali azioni pianificate o che si intendono valutare in caso di impatto sul Fabbisogno complessivo di solvibilità o sulle soglie di tolleranza al rischio</t>
  </si>
  <si>
    <r>
      <t xml:space="preserve">Indicare i principali </t>
    </r>
    <r>
      <rPr>
        <b/>
        <u/>
        <sz val="11"/>
        <rFont val="Calibri"/>
        <family val="2"/>
      </rPr>
      <t>casi di esclusione</t>
    </r>
    <r>
      <rPr>
        <sz val="11"/>
        <rFont val="Calibri"/>
        <family val="2"/>
      </rPr>
      <t xml:space="preserve"> per le coperture assicurative dei rischi da catastrofi naturali riferiti ad immobili privati (</t>
    </r>
    <r>
      <rPr>
        <b/>
        <sz val="11"/>
        <rFont val="Calibri"/>
        <family val="2"/>
      </rPr>
      <t>abitazioni di clientela retail</t>
    </r>
    <r>
      <rPr>
        <sz val="11"/>
        <rFont val="Calibri"/>
        <family val="2"/>
      </rPr>
      <t xml:space="preserve">) </t>
    </r>
  </si>
  <si>
    <r>
      <t xml:space="preserve">Indicare i principali </t>
    </r>
    <r>
      <rPr>
        <b/>
        <u/>
        <sz val="11"/>
        <rFont val="Calibri"/>
        <family val="2"/>
      </rPr>
      <t>casi di esclusione</t>
    </r>
    <r>
      <rPr>
        <sz val="11"/>
        <rFont val="Calibri"/>
        <family val="2"/>
      </rPr>
      <t xml:space="preserve"> per le coperture assicurative dei rischi da catastrofi naturali riferiti ad immobili commerciali (</t>
    </r>
    <r>
      <rPr>
        <b/>
        <sz val="11"/>
        <rFont val="Calibri"/>
        <family val="2"/>
      </rPr>
      <t>imprese non agricole, con sede nel territorio italiano</t>
    </r>
    <r>
      <rPr>
        <sz val="11"/>
        <rFont val="Calibri"/>
        <family val="2"/>
      </rPr>
      <t>)</t>
    </r>
  </si>
  <si>
    <r>
      <t xml:space="preserve">Indicare a quale parte del portafoglio vengono adottate le politiche d'investimento sostenibili
</t>
    </r>
    <r>
      <rPr>
        <sz val="11"/>
        <color theme="1"/>
        <rFont val="Calibri"/>
        <family val="2"/>
        <scheme val="minor"/>
      </rPr>
      <t>(risposta multipla)</t>
    </r>
  </si>
  <si>
    <r>
      <t xml:space="preserve">SE LA VALUTAZIONE DELLA MATERIALITA' E' STATA SVOLTA, INDICARE SE LA VALUTAZIONE E' STATA CONDOTTA SULLE ATTIVITA' E SULLE PASSIVITA' DEL BILANCIO
</t>
    </r>
    <r>
      <rPr>
        <b/>
        <u/>
        <sz val="12"/>
        <color theme="1"/>
        <rFont val="Calibri"/>
        <family val="2"/>
        <scheme val="minor"/>
      </rPr>
      <t>Specificare in commenti i principali indicatori</t>
    </r>
  </si>
  <si>
    <r>
      <rPr>
        <b/>
        <sz val="12"/>
        <color theme="1"/>
        <rFont val="Calibri"/>
        <family val="2"/>
        <scheme val="minor"/>
      </rPr>
      <t xml:space="preserve">INDICARE SE È STATO ADOTTATO UN PIANO DI TRANSIZIONE  </t>
    </r>
    <r>
      <rPr>
        <sz val="12"/>
        <color theme="1"/>
        <rFont val="Calibri"/>
        <family val="2"/>
        <scheme val="minor"/>
      </rPr>
      <t xml:space="preserve">
(che includa azioni, piani finanziari, piani di investimento, modifiche al proprio business) che tiene conto degli obiettivi dell'accordo di Parigi (es. limitazione del riscaldamento  globale a 1,5°C), il conseguimento della neutralità entro il 2050 e, se del caso, l'esposizione dell'impresa ad attività legate al carbone, al petrolio e al gas.  </t>
    </r>
  </si>
  <si>
    <r>
      <rPr>
        <b/>
        <u/>
        <sz val="12"/>
        <color theme="1"/>
        <rFont val="Calibri"/>
        <family val="2"/>
        <scheme val="minor"/>
      </rPr>
      <t xml:space="preserve">INDICARE SE I RISCHI ESG SONO STATI INTEGRATI </t>
    </r>
    <r>
      <rPr>
        <b/>
        <sz val="12"/>
        <color theme="1"/>
        <rFont val="Calibri"/>
        <family val="2"/>
        <scheme val="minor"/>
      </rPr>
      <t xml:space="preserve">
</t>
    </r>
    <r>
      <rPr>
        <sz val="12"/>
        <color theme="1"/>
        <rFont val="Calibri"/>
        <family val="2"/>
        <scheme val="minor"/>
      </rPr>
      <t>NEGLI OBIETTIVI STRATEGICI, NELLA STRUTTURA ORGANIZZATIVA, NEL SISTEMA DI CONTROLLO INTERNO E NEL SISTEMA DI GESTIONE DEI RISCHI</t>
    </r>
  </si>
  <si>
    <r>
      <rPr>
        <b/>
        <u/>
        <sz val="12"/>
        <color theme="1"/>
        <rFont val="Calibri"/>
        <family val="2"/>
        <scheme val="minor"/>
      </rPr>
      <t xml:space="preserve">SE L'INTEGRAZIONE È IN CORSO DI PIANIFICAZIONE 
</t>
    </r>
    <r>
      <rPr>
        <sz val="12"/>
        <color theme="1"/>
        <rFont val="Calibri"/>
        <family val="2"/>
        <scheme val="minor"/>
      </rPr>
      <t>INDICARE IL PERIODO DI TEMPO ENTRO IL QUALE SI PREVEDE DI CONCLUDERE IL PROCESSO</t>
    </r>
    <r>
      <rPr>
        <b/>
        <u/>
        <sz val="12"/>
        <color theme="1"/>
        <rFont val="Calibri"/>
        <family val="2"/>
        <scheme val="minor"/>
      </rPr>
      <t xml:space="preserve">
</t>
    </r>
  </si>
  <si>
    <r>
      <t xml:space="preserve">COMMENTI
(riportare commenti laddove specificamente richiesto o se ritenuto necessario per ulteriori chiarimenti)
</t>
    </r>
    <r>
      <rPr>
        <sz val="11"/>
        <color theme="1"/>
        <rFont val="Calibri"/>
        <family val="2"/>
        <scheme val="minor"/>
      </rPr>
      <t/>
    </r>
  </si>
  <si>
    <r>
      <t xml:space="preserve">SCENARI CLIMATICI 
RELATVI AI RISCHI FISICI
</t>
    </r>
    <r>
      <rPr>
        <sz val="12"/>
        <color theme="1"/>
        <rFont val="Calibri"/>
        <family val="2"/>
        <scheme val="minor"/>
      </rPr>
      <t>Indicare sinteticamente i principali risultati delle valutazioni di impatto
(qualitativi e/o quantitativi)</t>
    </r>
  </si>
  <si>
    <r>
      <t xml:space="preserve">
SCENARI CLIMATICI 
RELATVI AI RISCHI DI TRANSIZIONE
</t>
    </r>
    <r>
      <rPr>
        <sz val="12"/>
        <color theme="1"/>
        <rFont val="Calibri"/>
        <family val="2"/>
        <scheme val="minor"/>
      </rPr>
      <t>Indicare sinteticamente i principali risultati delle valutazioni di impatto
(qualitativi e/o quantitativi)</t>
    </r>
  </si>
  <si>
    <t xml:space="preserve">Indicare quali strategie d'investimento sostenibile* vengono adottate 
(risposta multipla) </t>
  </si>
  <si>
    <r>
      <rPr>
        <b/>
        <sz val="11"/>
        <color theme="1"/>
        <rFont val="Calibri"/>
        <family val="2"/>
        <scheme val="minor"/>
      </rPr>
      <t>Indicare, nel caso sia applicata la strategia delle esclusioni, quali sono i settori/Paesi o i criteri di esclusione</t>
    </r>
    <r>
      <rPr>
        <sz val="11"/>
        <color theme="1"/>
        <rFont val="Calibri"/>
        <family val="2"/>
        <scheme val="minor"/>
      </rPr>
      <t xml:space="preserve">
(risposta multipla)</t>
    </r>
  </si>
  <si>
    <t>Paesi (o Società) che non rispettano i diritti umani, civili e politici</t>
  </si>
  <si>
    <r>
      <t xml:space="preserve">Indicare se sono state adottate </t>
    </r>
    <r>
      <rPr>
        <b/>
        <u/>
        <sz val="11"/>
        <color theme="1"/>
        <rFont val="Calibri"/>
        <family val="2"/>
        <scheme val="minor"/>
      </rPr>
      <t>strategie di disinvestimento</t>
    </r>
    <r>
      <rPr>
        <b/>
        <sz val="11"/>
        <color theme="1"/>
        <rFont val="Calibri"/>
        <family val="2"/>
        <scheme val="minor"/>
      </rPr>
      <t xml:space="preserve"> di asset sulla base dei criteri di esclusione indicati nella domanda precedente</t>
    </r>
  </si>
  <si>
    <r>
      <rPr>
        <b/>
        <sz val="11"/>
        <color theme="1"/>
        <rFont val="Calibri"/>
        <family val="2"/>
        <scheme val="minor"/>
      </rPr>
      <t>Indicare, nel caso sia applicata la strategia dell'engagement, quali sono le modalità adottate.</t>
    </r>
    <r>
      <rPr>
        <sz val="11"/>
        <color theme="1"/>
        <rFont val="Calibri"/>
        <family val="2"/>
        <scheme val="minor"/>
      </rPr>
      <t xml:space="preserve">
(risposta multipla)</t>
    </r>
  </si>
  <si>
    <r>
      <t xml:space="preserve">Indicare, nel caso sia applicata la strategia dell'impact investing, quali sono gli ambiti di investimento
</t>
    </r>
    <r>
      <rPr>
        <sz val="11"/>
        <color theme="1"/>
        <rFont val="Calibri"/>
        <family val="2"/>
        <scheme val="minor"/>
      </rPr>
      <t>(risposta multipla)</t>
    </r>
  </si>
  <si>
    <r>
      <rPr>
        <b/>
        <i/>
        <sz val="11"/>
        <color theme="1"/>
        <rFont val="Calibri"/>
        <family val="2"/>
        <scheme val="minor"/>
      </rPr>
      <t>Se la risposta alla domanda precedente è "Sì",</t>
    </r>
    <r>
      <rPr>
        <sz val="11"/>
        <color theme="1"/>
        <rFont val="Calibri"/>
        <family val="2"/>
        <scheme val="minor"/>
      </rPr>
      <t xml:space="preserve"> indicare la percentuale di obbligazioni verdi certificate rispetto al totale delle obbligazioni verdi in portafoglio</t>
    </r>
  </si>
  <si>
    <t>POLITICHE  DI GOVERNANCE
(INDICARE IN QUALI AREE SONO STATI INTEGRATI I RISCHI ESG)</t>
  </si>
  <si>
    <t>INDICARE IN QUALI AREE SONO STATI INTEGRATI OBIETTIVI STRATEGICI IN MATERIA DI RISCHI  ESG</t>
  </si>
  <si>
    <r>
      <rPr>
        <b/>
        <sz val="14"/>
        <color theme="1"/>
        <rFont val="Calibri"/>
        <family val="2"/>
        <scheme val="minor"/>
      </rPr>
      <t>COMMENTI</t>
    </r>
    <r>
      <rPr>
        <b/>
        <sz val="11"/>
        <color theme="1"/>
        <rFont val="Calibri"/>
        <family val="2"/>
        <scheme val="minor"/>
      </rPr>
      <t xml:space="preserve">
</t>
    </r>
    <r>
      <rPr>
        <b/>
        <sz val="14"/>
        <color theme="1"/>
        <rFont val="Calibri"/>
        <family val="2"/>
        <scheme val="minor"/>
      </rPr>
      <t>i</t>
    </r>
    <r>
      <rPr>
        <b/>
        <u/>
        <sz val="14"/>
        <color theme="1"/>
        <rFont val="Calibri"/>
        <family val="2"/>
        <scheme val="minor"/>
      </rPr>
      <t xml:space="preserve">ndicare il principale obiettivo strategico che integra i rischi ESG
</t>
    </r>
    <r>
      <rPr>
        <u/>
        <sz val="14"/>
        <color theme="1"/>
        <rFont val="Calibri"/>
        <family val="2"/>
        <scheme val="minor"/>
      </rPr>
      <t>[Oppure indicare al massimo 3 obiettivi in forma di elenco: 1) …; 2)…; 3)… ]</t>
    </r>
  </si>
  <si>
    <r>
      <t xml:space="preserve">Indicare a quali classi di attività vengono applicate politiche d'investimento sostenibili
</t>
    </r>
    <r>
      <rPr>
        <sz val="11"/>
        <color theme="1"/>
        <rFont val="Calibri"/>
        <family val="2"/>
        <scheme val="minor"/>
      </rPr>
      <t>(risposta multipla)</t>
    </r>
  </si>
  <si>
    <r>
      <rPr>
        <sz val="11"/>
        <color theme="1"/>
        <rFont val="Calibri"/>
        <family val="2"/>
        <scheme val="minor"/>
      </rPr>
      <t>Produttori di olio di palma</t>
    </r>
  </si>
  <si>
    <t>7g</t>
  </si>
  <si>
    <t>7h</t>
  </si>
  <si>
    <t>7h-testo</t>
  </si>
  <si>
    <t>14f</t>
  </si>
  <si>
    <t>14g</t>
  </si>
  <si>
    <t>14h</t>
  </si>
  <si>
    <t>14h-testo</t>
  </si>
  <si>
    <t>15i</t>
  </si>
  <si>
    <t>15l</t>
  </si>
  <si>
    <t>15m</t>
  </si>
  <si>
    <t>15n</t>
  </si>
  <si>
    <t>15o</t>
  </si>
  <si>
    <t>17l</t>
  </si>
  <si>
    <r>
      <t xml:space="preserve">SE L'IMPRESA NON HA INTEGRATO O PIANIFICATO L'INTEGRAZIONE DEI RISCHI ESG  NEL SISTEMA DI GOVERNANCE SELEZIONARE UNO DEI MOTIVI
</t>
    </r>
    <r>
      <rPr>
        <sz val="12"/>
        <color theme="1"/>
        <rFont val="Calibri"/>
        <family val="2"/>
        <scheme val="minor"/>
      </rPr>
      <t>(possibili enventuali commenti esplicativi se si ritengono utili)</t>
    </r>
  </si>
  <si>
    <r>
      <t xml:space="preserve">POLITICHE DI REMUNERAZIONE
</t>
    </r>
    <r>
      <rPr>
        <sz val="12"/>
        <color rgb="FF000000"/>
        <rFont val="Calibri"/>
        <family val="2"/>
        <scheme val="minor"/>
      </rPr>
      <t>Indicare in commenti il principale obiettivo strategico in caso di integrazione dei rischi ESG nella politica in questione</t>
    </r>
  </si>
  <si>
    <r>
      <t xml:space="preserve">POLITICHE DI INVESTIMENTO
</t>
    </r>
    <r>
      <rPr>
        <sz val="12"/>
        <color rgb="FF000000"/>
        <rFont val="Calibri"/>
        <family val="2"/>
        <scheme val="minor"/>
      </rPr>
      <t>Indicare in commenti il principale obiettivo strategico in caso di integrazione dei rischi ESG nella politica in questione</t>
    </r>
  </si>
  <si>
    <r>
      <t xml:space="preserve">POLITICHE DI RIASSICURAZIONE
</t>
    </r>
    <r>
      <rPr>
        <sz val="12"/>
        <color rgb="FF000000"/>
        <rFont val="Calibri"/>
        <family val="2"/>
        <scheme val="minor"/>
      </rPr>
      <t>Indicare in commenti il principale obiettivo strategico in caso di integrazione dei rischi ESG nella politica in questione</t>
    </r>
  </si>
  <si>
    <t xml:space="preserve">AZIONI DI GESTIONE </t>
  </si>
  <si>
    <t>Si, include scenari con temp. ≤ 2°C e con temp. &gt; 2°C</t>
  </si>
  <si>
    <r>
      <t>INDICARE L'ORIZZONTE TEMPORALE DELLE ANALISI DI SCENARIO SUL CAMBIAMENTO CLIMATICO A</t>
    </r>
    <r>
      <rPr>
        <b/>
        <u/>
        <sz val="12"/>
        <color theme="1"/>
        <rFont val="Calibri"/>
        <family val="2"/>
        <scheme val="minor"/>
      </rPr>
      <t xml:space="preserve"> BREVE TERMINE
</t>
    </r>
  </si>
  <si>
    <r>
      <t>INDICARE L'ORIZZONTE TEMPORALE DELLE ANALISI DI SCENARIO SUL CAMBIAMENTO CLIMATICO  A</t>
    </r>
    <r>
      <rPr>
        <b/>
        <u/>
        <sz val="12"/>
        <color theme="1"/>
        <rFont val="Calibri"/>
        <family val="2"/>
        <scheme val="minor"/>
      </rPr>
      <t xml:space="preserve"> LUNGO  TERMINE</t>
    </r>
    <r>
      <rPr>
        <b/>
        <sz val="12"/>
        <color theme="1"/>
        <rFont val="Calibri"/>
        <family val="2"/>
        <scheme val="minor"/>
      </rPr>
      <t xml:space="preserve">
</t>
    </r>
  </si>
  <si>
    <r>
      <t>INDICARE SE NELLO</t>
    </r>
    <r>
      <rPr>
        <b/>
        <u/>
        <sz val="12"/>
        <color theme="1"/>
        <rFont val="Calibri"/>
        <family val="2"/>
        <scheme val="minor"/>
      </rPr>
      <t xml:space="preserve"> SCENARIO A BREVE TERMINE IL BILANCIO È PROIETTATO</t>
    </r>
    <r>
      <rPr>
        <b/>
        <sz val="12"/>
        <color theme="1"/>
        <rFont val="Calibri"/>
        <family val="2"/>
        <scheme val="minor"/>
      </rPr>
      <t xml:space="preserve">. 
IN TAL CASO INDICARE SE È STATICO O DINAMICO </t>
    </r>
    <r>
      <rPr>
        <sz val="12"/>
        <color theme="1"/>
        <rFont val="Calibri"/>
        <family val="2"/>
        <scheme val="minor"/>
      </rPr>
      <t>(ES. CHE INTEGRA INFORMAZIONI EMERGENTI)</t>
    </r>
  </si>
  <si>
    <r>
      <t xml:space="preserve">INDICARE SE NELLO </t>
    </r>
    <r>
      <rPr>
        <b/>
        <u/>
        <sz val="12"/>
        <color theme="1"/>
        <rFont val="Calibri"/>
        <family val="2"/>
        <scheme val="minor"/>
      </rPr>
      <t>SCENARIO A LUNGO TERMINE IL BILANCIO È PROIETTATO</t>
    </r>
    <r>
      <rPr>
        <b/>
        <sz val="12"/>
        <color theme="1"/>
        <rFont val="Calibri"/>
        <family val="2"/>
        <scheme val="minor"/>
      </rPr>
      <t xml:space="preserve">. 
IN TAL CASO INDICARE SE È STATICO O DINAMICO </t>
    </r>
    <r>
      <rPr>
        <sz val="12"/>
        <color theme="1"/>
        <rFont val="Calibri"/>
        <family val="2"/>
        <scheme val="minor"/>
      </rPr>
      <t>(ES. CHE INTEGRA INFORMAZIONI EMERGENTI)</t>
    </r>
  </si>
  <si>
    <r>
      <t xml:space="preserve">GLI </t>
    </r>
    <r>
      <rPr>
        <b/>
        <u/>
        <sz val="12"/>
        <color theme="1"/>
        <rFont val="Calibri"/>
        <family val="2"/>
        <scheme val="minor"/>
      </rPr>
      <t>SCENARI NGFS</t>
    </r>
    <r>
      <rPr>
        <b/>
        <sz val="12"/>
        <color theme="1"/>
        <rFont val="Calibri"/>
        <family val="2"/>
        <scheme val="minor"/>
      </rPr>
      <t xml:space="preserve"> (NETWORK FOR GREENING THE FINANCIAL SYSTEM) SONO UTILIZZATI NELLA VALUTAZIONE DEL RISCHIO DI CAMBIAMENTO CLIMATICO 
</t>
    </r>
    <r>
      <rPr>
        <sz val="12"/>
        <color theme="1"/>
        <rFont val="Calibri"/>
        <family val="2"/>
        <scheme val="minor"/>
      </rPr>
      <t>INDICARE SINTETICAMENTE GLI SCENARI IN COMMENTI</t>
    </r>
  </si>
  <si>
    <r>
      <t xml:space="preserve">INDICARE </t>
    </r>
    <r>
      <rPr>
        <b/>
        <u/>
        <sz val="12"/>
        <color theme="1"/>
        <rFont val="Calibri"/>
        <family val="2"/>
        <scheme val="minor"/>
      </rPr>
      <t xml:space="preserve">ALTRI SCENARI CLIMATICI </t>
    </r>
    <r>
      <rPr>
        <b/>
        <sz val="12"/>
        <color theme="1"/>
        <rFont val="Calibri"/>
        <family val="2"/>
        <scheme val="minor"/>
      </rPr>
      <t>UTILIZZATI FORNENDONE UNA BREVE (</t>
    </r>
    <r>
      <rPr>
        <sz val="12"/>
        <color theme="1"/>
        <rFont val="Calibri"/>
        <family val="2"/>
        <scheme val="minor"/>
      </rPr>
      <t>SINTESI IN COMMENTI se si utilizzano altre metodologie)</t>
    </r>
  </si>
  <si>
    <r>
      <t xml:space="preserve">NEL CASO SIA STATO REDATTO UN PIANO DI TRANSIZIONE, INDICARE L'EVENTUALE </t>
    </r>
    <r>
      <rPr>
        <b/>
        <sz val="12"/>
        <color theme="1"/>
        <rFont val="Calibri"/>
        <family val="2"/>
        <scheme val="minor"/>
      </rPr>
      <t>RIFERIMENTO PUBBLICATO SUL PROPRIO SITO</t>
    </r>
  </si>
  <si>
    <r>
      <t xml:space="preserve">INDICARE SINTETICAMENTE LE </t>
    </r>
    <r>
      <rPr>
        <b/>
        <sz val="12"/>
        <color theme="1"/>
        <rFont val="Calibri"/>
        <family val="2"/>
        <scheme val="minor"/>
      </rPr>
      <t>PRINCIPALI CRITICITÀ RISCONTRATE NELLA SUA PREDISPOSIZIONE</t>
    </r>
  </si>
  <si>
    <r>
      <t>AZIONI DI GESTIONE</t>
    </r>
    <r>
      <rPr>
        <sz val="12"/>
        <color theme="1"/>
        <rFont val="Calibri"/>
        <family val="2"/>
        <scheme val="minor"/>
      </rPr>
      <t xml:space="preserve"> INTREAPRESE O CHE SI IPOTIZZA DI INTRAPRENDERE PER MITIGARE IL RISCHIO DI CAMBIAMENTO QUALORA L'IMPATTO È VALUTATO SINGIFICATIVO</t>
    </r>
  </si>
  <si>
    <r>
      <t xml:space="preserve"> </t>
    </r>
    <r>
      <rPr>
        <b/>
        <u/>
        <sz val="12"/>
        <color theme="1"/>
        <rFont val="Calibri"/>
        <family val="2"/>
        <scheme val="minor"/>
      </rPr>
      <t>L'ORSA INCLUDE UN'ANALISI DI SCENARIO</t>
    </r>
    <r>
      <rPr>
        <b/>
        <sz val="12"/>
        <color theme="1"/>
        <rFont val="Calibri"/>
        <family val="2"/>
        <scheme val="minor"/>
      </rPr>
      <t xml:space="preserve"> SUL CAMBIAMENTO CLIMATICO SIA A BREVE/MEDIO E LUNGO TERMINE</t>
    </r>
  </si>
  <si>
    <t xml:space="preserve">1) Sono state svolte analisi e i rischi non sono significativi per il proprio business. Descrizione riportata in ORSA </t>
  </si>
  <si>
    <t xml:space="preserve">1) Sono state svolte analisi e i rischi non sono significativi per il proprio business. Descrizione NON riportata in ORSA </t>
  </si>
  <si>
    <t>5) altro (in commenti)</t>
  </si>
  <si>
    <r>
      <t xml:space="preserve">PER LE SOCIETA' CHE HANNO INTEGRATO, O CHE PIANIFICANO DI INTEGRARE, I RISCHI ESG NEL SISTEMA DI GOVERNANCE
VALUTAZIONE E GESTIONE DEI RISCHI CLIMATICI
</t>
    </r>
    <r>
      <rPr>
        <b/>
        <sz val="18"/>
        <color theme="0"/>
        <rFont val="Calibri"/>
        <family val="2"/>
      </rPr>
      <t>Materialità dei rischi climatici e analisi di scenario  (riferimenti al rapporto ORSA)</t>
    </r>
  </si>
  <si>
    <t>Altro (indicare in commenti)</t>
  </si>
  <si>
    <t>Fornire i link al proprio sito web in cui sono presenti i principali prodotti assicurativi per i rischi catastrofali (clientela commerciale)</t>
  </si>
  <si>
    <t>Fornire i link ai principali prodotti assicurativi pubblicati sul proprio sito web in cui sono presenti i principali prodotti assicurativi per i rischi catastrofali (clientela retail)</t>
  </si>
  <si>
    <t>BUSINESS VITA E/O DANNI</t>
  </si>
  <si>
    <t xml:space="preserve">Rischi materiali solo per il business DANNI -Valutazione svolta </t>
  </si>
  <si>
    <t xml:space="preserve">Rischi materiali solo per il business VITA -Valutazione svolta </t>
  </si>
  <si>
    <t xml:space="preserve">Rischi materiali solo per il business VITA e DANNI  -Valutazione svolta </t>
  </si>
  <si>
    <t>Valutazione di materialità in corso di pianificazione</t>
  </si>
  <si>
    <r>
      <t xml:space="preserve">POLITICHE DI DISTRIBUZIONE DEI PRODOTTI ASSICURATIVI
</t>
    </r>
    <r>
      <rPr>
        <sz val="12"/>
        <color rgb="FF000000"/>
        <rFont val="Calibri"/>
        <family val="2"/>
        <scheme val="minor"/>
      </rPr>
      <t>Indicare in commenti il principale obiettivo strategico in caso di integrazione dei rischi ESG nella politica in questione</t>
    </r>
  </si>
  <si>
    <t>POLITICHE DI REMUNERAZIONE  - ESISTENZA DI SISTEMI DI INCENTIVI CONNESSI AI RISCHI DI SOSTENIBILITÀ</t>
  </si>
  <si>
    <r>
      <t xml:space="preserve">ANALISI DI SCENARIO SUL CAMBIAMENTO CLIMATICO INCLUDONO  SCENARI CON TEMPERATURE ≤ 2°C E/O SCENARI CON TEMPERATURE  ≥ 2°C
</t>
    </r>
    <r>
      <rPr>
        <sz val="12"/>
        <color theme="1"/>
        <rFont val="Calibri"/>
        <family val="2"/>
        <scheme val="minor"/>
      </rPr>
      <t>INDICARE SINTETICAMENTE I PRINCIPALI RISULTATI (qualitativi e/o quantitativi)</t>
    </r>
  </si>
  <si>
    <t>CUBO_ESG 5- Coperture assicurative rischi fisici su immobili commerciali</t>
  </si>
  <si>
    <t>CUBO_ESG 5- Coperture assicurative rischi fisici su immobili residenziali</t>
  </si>
  <si>
    <t>ELENCARE I PRINCIPALI DATI MANCANTI e STIMATI</t>
  </si>
  <si>
    <r>
      <rPr>
        <b/>
        <u/>
        <sz val="11"/>
        <rFont val="Calibri"/>
        <family val="2"/>
      </rPr>
      <t xml:space="preserve">Per le coperture assicurative rischi fisici per la clientela commerciale, </t>
    </r>
    <r>
      <rPr>
        <b/>
        <sz val="11"/>
        <rFont val="Calibri"/>
        <family val="2"/>
      </rPr>
      <t xml:space="preserve">indicare </t>
    </r>
    <r>
      <rPr>
        <sz val="11"/>
        <rFont val="Calibri"/>
        <family val="2"/>
      </rPr>
      <t>(imprese con sede legale in Italia o con organizzazione stabile in Italia) la p</t>
    </r>
    <r>
      <rPr>
        <b/>
        <sz val="11"/>
        <rFont val="Calibri"/>
        <family val="2"/>
      </rPr>
      <t>ercentuale media  della somma assicurata</t>
    </r>
    <r>
      <rPr>
        <sz val="11"/>
        <rFont val="Calibri"/>
        <family val="2"/>
      </rPr>
      <t xml:space="preserve"> (o della potenziale perdita economica) </t>
    </r>
    <r>
      <rPr>
        <b/>
        <sz val="11"/>
        <rFont val="Calibri"/>
        <family val="2"/>
      </rPr>
      <t xml:space="preserve">a carico dell'assicurato </t>
    </r>
    <r>
      <rPr>
        <sz val="11"/>
        <rFont val="Calibri"/>
        <family val="2"/>
      </rPr>
      <t xml:space="preserve">tenuto conto di franchigie e massimali. 
</t>
    </r>
    <r>
      <rPr>
        <b/>
        <sz val="11"/>
        <rFont val="Calibri"/>
        <family val="2"/>
      </rPr>
      <t xml:space="preserve">Indicare il dato in percentuale. Il dato medio dovrebbe tenere conto conto del diverso peso della raccolta premi delle linee di business interessate. </t>
    </r>
  </si>
  <si>
    <t>Esposizione ai rischi ambientali</t>
  </si>
  <si>
    <t>Mandati di gestione con obiettivi di sostenibilità (se sì, indicare il nome del gestore)</t>
  </si>
  <si>
    <r>
      <t>POLITICHE DI SOTTOSCRIZIONE ADOTTATE DALLE</t>
    </r>
    <r>
      <rPr>
        <b/>
        <u/>
        <sz val="12"/>
        <color rgb="FF000000"/>
        <rFont val="Calibri"/>
        <family val="2"/>
        <scheme val="minor"/>
      </rPr>
      <t xml:space="preserve"> ASSICURAZIONI ESERCENTI I RAMI VITA </t>
    </r>
    <r>
      <rPr>
        <b/>
        <sz val="12"/>
        <color rgb="FF000000"/>
        <rFont val="Calibri"/>
        <family val="2"/>
        <scheme val="minor"/>
      </rPr>
      <t xml:space="preserve">
</t>
    </r>
    <r>
      <rPr>
        <sz val="12"/>
        <color rgb="FF000000"/>
        <rFont val="Calibri"/>
        <family val="2"/>
        <scheme val="minor"/>
      </rPr>
      <t>Indicare in commenti il principale obiettivo strategico in caso di integrazione dei rischi ESG nella politica in questione</t>
    </r>
  </si>
  <si>
    <r>
      <t xml:space="preserve">POLITICHE DI SOTTOSCRIZIONE ADOTTATE </t>
    </r>
    <r>
      <rPr>
        <b/>
        <u/>
        <sz val="12"/>
        <color rgb="FF000000"/>
        <rFont val="Calibri"/>
        <family val="2"/>
        <scheme val="minor"/>
      </rPr>
      <t>DALLE ASSICURAZIONI ESERCENTI I RAMI  DANNI</t>
    </r>
    <r>
      <rPr>
        <b/>
        <sz val="12"/>
        <color rgb="FF000000"/>
        <rFont val="Calibri"/>
        <family val="2"/>
        <scheme val="minor"/>
      </rPr>
      <t xml:space="preserve">
</t>
    </r>
    <r>
      <rPr>
        <sz val="12"/>
        <color rgb="FF000000"/>
        <rFont val="Calibri"/>
        <family val="2"/>
        <scheme val="minor"/>
      </rPr>
      <t>Indicare in commenti il principale obiettivo strategico in caso di integrazione dei rischi ESG nella politica in questione</t>
    </r>
  </si>
  <si>
    <r>
      <rPr>
        <i/>
        <sz val="11"/>
        <color theme="1"/>
        <rFont val="Calibri"/>
        <family val="2"/>
        <scheme val="minor"/>
      </rPr>
      <t>Due diligence</t>
    </r>
    <r>
      <rPr>
        <sz val="11"/>
        <color theme="1"/>
        <rFont val="Calibri"/>
        <family val="2"/>
        <scheme val="minor"/>
      </rPr>
      <t xml:space="preserve"> interna (se sì, indicare brevemente le modalità)</t>
    </r>
  </si>
  <si>
    <t>Utilizzo di advisor o esperti esterni (se sì, indicarne il nome)</t>
  </si>
  <si>
    <t>Utilizzo delle valutazioni di ESG rating provider (se sì, indicarne il nome)</t>
  </si>
  <si>
    <r>
      <rPr>
        <b/>
        <u/>
        <sz val="11"/>
        <rFont val="Calibri"/>
        <family val="2"/>
      </rPr>
      <t>Per le coperture assicurative per la clientela retail</t>
    </r>
    <r>
      <rPr>
        <b/>
        <sz val="11"/>
        <rFont val="Calibri"/>
        <family val="2"/>
      </rPr>
      <t>, indicare la</t>
    </r>
    <r>
      <rPr>
        <b/>
        <u/>
        <sz val="11"/>
        <rFont val="Calibri"/>
        <family val="2"/>
      </rPr>
      <t xml:space="preserve"> </t>
    </r>
    <r>
      <rPr>
        <b/>
        <sz val="11"/>
        <rFont val="Calibri"/>
        <family val="2"/>
      </rPr>
      <t>percentuale media della somma assicurata</t>
    </r>
    <r>
      <rPr>
        <sz val="11"/>
        <rFont val="Calibri"/>
        <family val="2"/>
      </rPr>
      <t xml:space="preserve"> (o della potenziale perdita economica) </t>
    </r>
    <r>
      <rPr>
        <b/>
        <sz val="11"/>
        <rFont val="Calibri"/>
        <family val="2"/>
      </rPr>
      <t xml:space="preserve">a carico dell'assicurato </t>
    </r>
    <r>
      <rPr>
        <sz val="11"/>
        <rFont val="Calibri"/>
        <family val="2"/>
      </rPr>
      <t xml:space="preserve">tenuto conto di franchigie e massimali.
</t>
    </r>
    <r>
      <rPr>
        <b/>
        <sz val="11"/>
        <rFont val="Calibri"/>
        <family val="2"/>
      </rPr>
      <t xml:space="preserve">Indicare il dato in percentuale. Il dato medio dovrebbe tenere conto conto del diverso peso della raccolta premi delle linee di business interessate. </t>
    </r>
  </si>
  <si>
    <t xml:space="preserve">Con riferimento al quesito precedente, indicare la stessa percentuale limitata alle sole coperture assicurative per immobili a uso residenziale.
</t>
  </si>
  <si>
    <t xml:space="preserve">Per le imprese che integrano i fattori ESG nella politica degli investimenti </t>
  </si>
  <si>
    <t>Indicare se le politiche d'investimento sostenibile vengono applicate agli investimenti diretti e/o indiretti (i.e. sottostanti agli organismi di investimento collettivo)</t>
  </si>
  <si>
    <t>Integrazione dei fattori ESG nella politica di investimenti</t>
  </si>
  <si>
    <t xml:space="preserve">Commenti </t>
  </si>
  <si>
    <t>I rischi climatici non sono considerati materiali per il proprio business</t>
  </si>
  <si>
    <t>Carenza di conoscenze specifiche in ambito ESG</t>
  </si>
  <si>
    <t>I costi associati all'implementazione risultano elevati</t>
  </si>
  <si>
    <t>Gli investimenti ecosostenibili non garantiscono rendimenti finanziari superiori</t>
  </si>
  <si>
    <t>L’integrazione dei fattori ESG non è stata ancora avviata</t>
  </si>
  <si>
    <t xml:space="preserve">Indicare se le scelte di investimento sono state orientate da specifici obiettivi ambientali. Specificare sinteticamente nei commenti il principale obiettivo   </t>
  </si>
  <si>
    <t xml:space="preserve">Indicare se le scelte di investimento sono state orientate da specifici obiettivi sociali. Specificare sinteticamente nei commenti il principale obiettivo   </t>
  </si>
  <si>
    <r>
      <t xml:space="preserve">Indicare la </t>
    </r>
    <r>
      <rPr>
        <b/>
        <sz val="11"/>
        <color theme="1"/>
        <rFont val="Calibri"/>
        <family val="2"/>
        <scheme val="minor"/>
      </rPr>
      <t xml:space="preserve">quota del portafoglio investimenti a cui viene applicata la politica di investimento sostenibile </t>
    </r>
    <r>
      <rPr>
        <sz val="11"/>
        <color theme="1"/>
        <rFont val="Calibri"/>
        <family val="2"/>
        <scheme val="minor"/>
      </rPr>
      <t>(%)</t>
    </r>
  </si>
  <si>
    <t>Obiettivi ESG e principali evidenze</t>
  </si>
  <si>
    <r>
      <t xml:space="preserve">Indicare se sono stati fissati obiettivi di decarbonizzazione (emissioni nette nulle di gas serra) del portafoglio investimenti in essere.
</t>
    </r>
    <r>
      <rPr>
        <sz val="11"/>
        <color theme="1"/>
        <rFont val="Calibri"/>
        <family val="2"/>
        <scheme val="minor"/>
      </rPr>
      <t>Se la risposta è "sì", indicare l'orizzonte temporale, in anni, in cui si prevede di raggiungere l'obiettivo</t>
    </r>
    <r>
      <rPr>
        <b/>
        <sz val="11"/>
        <color theme="1"/>
        <rFont val="Calibri"/>
        <family val="2"/>
        <scheme val="minor"/>
      </rPr>
      <t>.</t>
    </r>
  </si>
  <si>
    <r>
      <rPr>
        <b/>
        <sz val="11"/>
        <rFont val="Calibri"/>
        <family val="2"/>
        <scheme val="minor"/>
      </rPr>
      <t>Indicare le modalità di selezione, valutazione e di gestione degli investimenti ESG</t>
    </r>
    <r>
      <rPr>
        <b/>
        <sz val="11"/>
        <color theme="1"/>
        <rFont val="Calibri"/>
        <family val="2"/>
        <scheme val="minor"/>
      </rPr>
      <t xml:space="preserve">
(risposta multipla)</t>
    </r>
  </si>
  <si>
    <t>Principali evidenze</t>
  </si>
  <si>
    <t>Indicare se nelle fasi di selezione e di valutazione degli investimenti viene analizzata l'esposizione ai rischi fisici</t>
  </si>
  <si>
    <r>
      <rPr>
        <i/>
        <sz val="11"/>
        <color theme="1"/>
        <rFont val="Calibri"/>
        <family val="2"/>
        <scheme val="minor"/>
      </rPr>
      <t>Se la precedente risposta è "Si",</t>
    </r>
    <r>
      <rPr>
        <sz val="11"/>
        <color theme="1"/>
        <rFont val="Calibri"/>
        <family val="2"/>
        <scheme val="minor"/>
      </rPr>
      <t>specificare i</t>
    </r>
    <r>
      <rPr>
        <b/>
        <sz val="11"/>
        <color theme="1"/>
        <rFont val="Calibri"/>
        <family val="2"/>
        <scheme val="minor"/>
      </rPr>
      <t xml:space="preserve"> rischi fisici valutati e descrivere sinteticamente le modalità di valutazione nei commenti</t>
    </r>
  </si>
  <si>
    <r>
      <t xml:space="preserve">Indicare se nelle fasi di selezione e di valutazione degli investimenti viene analizzata l'esposizione ai rischi di transizione. 
</t>
    </r>
    <r>
      <rPr>
        <sz val="11"/>
        <color theme="1"/>
        <rFont val="Calibri"/>
        <family val="2"/>
        <scheme val="minor"/>
      </rPr>
      <t>Se la risposta è "Si",</t>
    </r>
    <r>
      <rPr>
        <b/>
        <sz val="11"/>
        <color theme="1"/>
        <rFont val="Calibri"/>
        <family val="2"/>
        <scheme val="minor"/>
      </rPr>
      <t xml:space="preserve"> specificare sinteticamente nei commenti le modalità di valutazione</t>
    </r>
  </si>
  <si>
    <t>Informazioni sulla compilazione del CUBO ESG1</t>
  </si>
  <si>
    <t>Indicare se nelle fasi di selezione e di valutazione degli investimenti viene analizzata l'esposizione ai rischi legati al degrado della natura e alla perdità di biodiversità.
Se la risposta è "Si", descrivere brevemente le modalità di valutazione.</t>
  </si>
  <si>
    <t>Politica degli investimenti ecosostenibili - Evidenze sul livello di integrazione dei fattori Ambientali, Sociali e di Governance (ESG)</t>
  </si>
  <si>
    <t xml:space="preserve">Con riferimento al quesito precedente, indicare la stessa percentuale limitata alle sole coperture assicurative per immobili a uso commerciale.
</t>
  </si>
  <si>
    <t>Testo libero per commenti</t>
  </si>
  <si>
    <t>2-testo</t>
  </si>
  <si>
    <t>9a-testo</t>
  </si>
  <si>
    <t>9b-testo</t>
  </si>
  <si>
    <t>9c-testo</t>
  </si>
  <si>
    <t>9e-testo</t>
  </si>
  <si>
    <t>10f</t>
  </si>
  <si>
    <t>10g</t>
  </si>
  <si>
    <t>10h</t>
  </si>
  <si>
    <t>10h-testo</t>
  </si>
  <si>
    <t>11f</t>
  </si>
  <si>
    <t>11g</t>
  </si>
  <si>
    <t>11h</t>
  </si>
  <si>
    <t>11i</t>
  </si>
  <si>
    <t>11l</t>
  </si>
  <si>
    <t>11m</t>
  </si>
  <si>
    <t>11n</t>
  </si>
  <si>
    <t>11o</t>
  </si>
  <si>
    <t>11p</t>
  </si>
  <si>
    <t>11q</t>
  </si>
  <si>
    <t>11r</t>
  </si>
  <si>
    <t>11s</t>
  </si>
  <si>
    <t>11s-testo</t>
  </si>
  <si>
    <t>13f</t>
  </si>
  <si>
    <t>13g</t>
  </si>
  <si>
    <t>13h</t>
  </si>
  <si>
    <t>13i</t>
  </si>
  <si>
    <t>13l</t>
  </si>
  <si>
    <t>13l-testo</t>
  </si>
  <si>
    <t>15o-testo</t>
  </si>
  <si>
    <t>16a-testo</t>
  </si>
  <si>
    <t>16b-testo</t>
  </si>
  <si>
    <t>16c-testo</t>
  </si>
  <si>
    <t>17m</t>
  </si>
  <si>
    <t>17m-testo</t>
  </si>
  <si>
    <t>Rischi cronici</t>
  </si>
  <si>
    <t>Rischi acuti</t>
  </si>
  <si>
    <t>Rischi cronici e acuti</t>
  </si>
  <si>
    <t>Indicare semplificazioni eventualmente adottate per la compilazione della sezione del cubo ESG1 relativa all'impronta carbonica (emissioni totali e intensità)</t>
  </si>
  <si>
    <r>
      <rPr>
        <b/>
        <sz val="11"/>
        <color theme="1"/>
        <rFont val="Calibri"/>
        <family val="2"/>
        <scheme val="minor"/>
      </rPr>
      <t xml:space="preserve">Ai fini della compilazione del cubo ESG1, indicare la percentuale complessiva degli investimenti (calcolata sul totale, </t>
    </r>
    <r>
      <rPr>
        <b/>
        <u/>
        <sz val="11"/>
        <color theme="1"/>
        <rFont val="Calibri"/>
        <family val="2"/>
        <scheme val="minor"/>
      </rPr>
      <t>esclusi i titoli di Stato</t>
    </r>
    <r>
      <rPr>
        <b/>
        <sz val="11"/>
        <color theme="1"/>
        <rFont val="Calibri"/>
        <family val="2"/>
        <scheme val="minor"/>
      </rPr>
      <t>) per i quali sono stati disponibili i dati relativi al grado di ammissibilità e/o allineamento  alla Tassonomia delle attività economiche sottostanti.</t>
    </r>
    <r>
      <rPr>
        <sz val="11"/>
        <color theme="1"/>
        <rFont val="Calibri"/>
        <family val="2"/>
        <scheme val="minor"/>
      </rPr>
      <t xml:space="preserve">
Indicare una singola percentuale</t>
    </r>
  </si>
  <si>
    <t>25-%</t>
  </si>
  <si>
    <r>
      <rPr>
        <b/>
        <sz val="11"/>
        <color theme="1"/>
        <rFont val="Calibri"/>
        <family val="2"/>
        <scheme val="minor"/>
      </rPr>
      <t>Indicare se viene adottata una politica degli investimenti sostenibile.</t>
    </r>
    <r>
      <rPr>
        <sz val="11"/>
        <color theme="1"/>
        <rFont val="Calibri"/>
        <family val="2"/>
        <scheme val="minor"/>
      </rPr>
      <t xml:space="preserve">
Per investimenti sostenibili si intendono gli investimenti in attività che contribuiscono a obiettivi ambientali, sociali e di governance (Environmental, Social and Governance - nel seguito, ESG). Si fa riferimento, in particolare, al provvedimento IVASS n. 131 del 10 maggio 2023, che adegua la normativa secondaria alla Regolamentazione (UE) nn. 2015/35, 2019/2088, 2020/852 e successivi atti normativi di modifica ed integrazione.
</t>
    </r>
    <r>
      <rPr>
        <b/>
        <i/>
        <sz val="11"/>
        <color theme="1"/>
        <rFont val="Calibri"/>
        <family val="2"/>
        <scheme val="minor"/>
      </rPr>
      <t>Se la risposta al quesito n.1 è "No" o "In corso di pianificazione": rispondere solo alle domande n. 23-27.</t>
    </r>
  </si>
  <si>
    <r>
      <t>Nel compilare la sezione sulla Tassonomia del cubo ESG1,</t>
    </r>
    <r>
      <rPr>
        <b/>
        <sz val="11"/>
        <color theme="1"/>
        <rFont val="Calibri"/>
        <family val="2"/>
        <scheme val="minor"/>
      </rPr>
      <t xml:space="preserve"> indicare se è stato effettuato il </t>
    </r>
    <r>
      <rPr>
        <b/>
        <i/>
        <sz val="11"/>
        <color theme="1"/>
        <rFont val="Calibri"/>
        <family val="2"/>
        <scheme val="minor"/>
      </rPr>
      <t>look-through</t>
    </r>
    <r>
      <rPr>
        <b/>
        <sz val="11"/>
        <color theme="1"/>
        <rFont val="Calibri"/>
        <family val="2"/>
        <scheme val="minor"/>
      </rPr>
      <t xml:space="preserve"> sugli investimenti indiretti</t>
    </r>
    <r>
      <rPr>
        <sz val="11"/>
        <color theme="1"/>
        <rFont val="Calibri"/>
        <family val="2"/>
        <scheme val="minor"/>
      </rPr>
      <t xml:space="preserve"> (tramite organismi collettivi d'investimento) al fine di rilevare il grado di ammissibilità e/o allineamento alla Tassonomia delle attività economiche.
In caso di risposta  "Parzialmente", indicare la percentuale (sul totale degli investimenti indiretti) per cui è stato possibile raccogliere tali dati.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</si>
</sst>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0.00000000"/>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000000"/>
      <name val="Calibri"/>
      <family val="2"/>
      <charset val="1"/>
    </font>
    <font>
      <b/>
      <i/>
      <sz val="10"/>
      <color theme="0"/>
      <name val="Calibri"/>
      <family val="2"/>
      <scheme val="minor"/>
    </font>
    <font>
      <u/>
      <sz val="11"/>
      <color theme="1"/>
      <name val="Calibri"/>
      <family val="2"/>
      <scheme val="minor"/>
    </font>
    <font>
      <sz val="11"/>
      <name val="Calibri"/>
      <family val="2"/>
      <scheme val="minor"/>
    </font>
    <font>
      <b/>
      <sz val="11"/>
      <name val="Calibri"/>
      <family val="2"/>
    </font>
    <font>
      <sz val="10"/>
      <name val="Calibri"/>
      <family val="2"/>
      <scheme val="minor"/>
    </font>
    <font>
      <b/>
      <sz val="11"/>
      <name val="Calibri"/>
      <family val="2"/>
      <charset val="238"/>
      <scheme val="minor"/>
    </font>
    <font>
      <b/>
      <sz val="11"/>
      <name val="Calibri"/>
      <family val="2"/>
      <scheme val="minor"/>
    </font>
    <font>
      <b/>
      <sz val="14"/>
      <color theme="0"/>
      <name val="Calibri"/>
      <family val="2"/>
    </font>
    <font>
      <sz val="11"/>
      <color theme="1"/>
      <name val="Calibri"/>
      <family val="2"/>
    </font>
    <font>
      <b/>
      <sz val="14"/>
      <name val="Calibri"/>
      <family val="2"/>
    </font>
    <font>
      <sz val="11"/>
      <name val="Calibri"/>
      <family val="2"/>
    </font>
    <font>
      <b/>
      <sz val="12"/>
      <color theme="1"/>
      <name val="Calibri"/>
      <family val="2"/>
    </font>
    <font>
      <sz val="12"/>
      <color theme="1"/>
      <name val="Calibri"/>
      <family val="2"/>
    </font>
    <font>
      <b/>
      <sz val="11"/>
      <color theme="1"/>
      <name val="Calibri"/>
      <family val="2"/>
    </font>
    <font>
      <b/>
      <u/>
      <sz val="11"/>
      <color theme="1"/>
      <name val="Calibri"/>
      <family val="2"/>
    </font>
    <font>
      <u/>
      <sz val="11"/>
      <color theme="1"/>
      <name val="Calibri"/>
      <family val="2"/>
    </font>
    <font>
      <sz val="10"/>
      <color theme="1"/>
      <name val="Calibri"/>
      <family val="2"/>
    </font>
    <font>
      <b/>
      <u/>
      <sz val="12"/>
      <color theme="1"/>
      <name val="Calibri"/>
      <family val="2"/>
    </font>
    <font>
      <b/>
      <sz val="10"/>
      <color theme="1"/>
      <name val="Calibri"/>
      <family val="2"/>
    </font>
    <font>
      <i/>
      <sz val="11"/>
      <color theme="1"/>
      <name val="Calibri"/>
      <family val="2"/>
    </font>
    <font>
      <sz val="10"/>
      <color theme="1"/>
      <name val="Calibri"/>
      <family val="2"/>
      <scheme val="minor"/>
    </font>
    <font>
      <b/>
      <sz val="12"/>
      <name val="Calibri"/>
      <family val="2"/>
    </font>
    <font>
      <sz val="12"/>
      <name val="Calibri"/>
      <family val="2"/>
    </font>
    <font>
      <b/>
      <sz val="10"/>
      <color theme="1"/>
      <name val="Calibri"/>
      <family val="2"/>
      <scheme val="minor"/>
    </font>
    <font>
      <b/>
      <u/>
      <sz val="10"/>
      <color theme="1"/>
      <name val="Calibri"/>
      <family val="2"/>
      <scheme val="minor"/>
    </font>
    <font>
      <b/>
      <i/>
      <sz val="11"/>
      <color theme="1"/>
      <name val="Calibri"/>
      <family val="2"/>
    </font>
    <font>
      <b/>
      <sz val="12"/>
      <color theme="1"/>
      <name val="Calibri"/>
      <family val="2"/>
      <scheme val="minor"/>
    </font>
    <font>
      <sz val="11"/>
      <color theme="1"/>
      <name val="Verdana"/>
      <family val="2"/>
    </font>
    <font>
      <b/>
      <sz val="12"/>
      <color theme="1"/>
      <name val="Verdana"/>
      <family val="2"/>
    </font>
    <font>
      <b/>
      <sz val="11"/>
      <color theme="0"/>
      <name val="Verdana"/>
      <family val="2"/>
    </font>
    <font>
      <sz val="11"/>
      <name val="Verdana"/>
      <family val="2"/>
    </font>
    <font>
      <b/>
      <sz val="11"/>
      <color theme="1"/>
      <name val="Verdana"/>
      <family val="2"/>
    </font>
    <font>
      <b/>
      <sz val="11"/>
      <name val="Verdana"/>
      <family val="2"/>
    </font>
    <font>
      <sz val="9"/>
      <color theme="1"/>
      <name val="Calibri"/>
      <family val="2"/>
      <scheme val="minor"/>
    </font>
    <font>
      <b/>
      <sz val="20"/>
      <color theme="0"/>
      <name val="Calibri"/>
      <family val="2"/>
    </font>
    <font>
      <i/>
      <sz val="11"/>
      <color theme="1"/>
      <name val="Calibri"/>
      <family val="2"/>
      <scheme val="minor"/>
    </font>
    <font>
      <b/>
      <sz val="18"/>
      <color theme="0"/>
      <name val="Calibri"/>
      <family val="2"/>
    </font>
    <font>
      <b/>
      <u/>
      <sz val="24"/>
      <color theme="0"/>
      <name val="Calibri"/>
      <family val="2"/>
    </font>
    <font>
      <sz val="12"/>
      <color theme="1"/>
      <name val="Calibri"/>
      <family val="2"/>
      <scheme val="minor"/>
    </font>
    <font>
      <u/>
      <sz val="12"/>
      <color theme="1"/>
      <name val="Calibri"/>
      <family val="2"/>
      <scheme val="minor"/>
    </font>
    <font>
      <b/>
      <u/>
      <sz val="11"/>
      <name val="Calibri"/>
      <family val="2"/>
    </font>
    <font>
      <sz val="14"/>
      <color theme="1"/>
      <name val="Calibri"/>
      <family val="2"/>
      <scheme val="minor"/>
    </font>
    <font>
      <sz val="14"/>
      <color theme="1"/>
      <name val="Calibri"/>
      <family val="2"/>
    </font>
    <font>
      <b/>
      <sz val="11"/>
      <color theme="0"/>
      <name val="Calibri"/>
      <family val="2"/>
    </font>
    <font>
      <b/>
      <sz val="14"/>
      <color theme="1"/>
      <name val="Calibri"/>
      <family val="2"/>
      <scheme val="minor"/>
    </font>
    <font>
      <b/>
      <u/>
      <sz val="14"/>
      <color theme="1"/>
      <name val="Calibri"/>
      <family val="2"/>
      <scheme val="minor"/>
    </font>
    <font>
      <b/>
      <sz val="14"/>
      <name val="Calibri"/>
      <family val="2"/>
      <scheme val="minor"/>
    </font>
    <font>
      <sz val="16"/>
      <name val="Calibri"/>
      <family val="2"/>
    </font>
    <font>
      <sz val="14"/>
      <name val="Calibri"/>
      <family val="2"/>
    </font>
    <font>
      <b/>
      <u/>
      <sz val="18"/>
      <color theme="0"/>
      <name val="Calibri"/>
      <family val="2"/>
      <scheme val="minor"/>
    </font>
    <font>
      <b/>
      <sz val="18"/>
      <color theme="0"/>
      <name val="Calibri"/>
      <family val="2"/>
      <scheme val="minor"/>
    </font>
    <font>
      <b/>
      <sz val="16"/>
      <color theme="1"/>
      <name val="Calibri"/>
      <family val="2"/>
      <scheme val="minor"/>
    </font>
    <font>
      <b/>
      <u/>
      <sz val="20"/>
      <color theme="0"/>
      <name val="Calibri"/>
      <family val="2"/>
      <scheme val="minor"/>
    </font>
    <font>
      <b/>
      <i/>
      <sz val="11"/>
      <color theme="1"/>
      <name val="Calibri"/>
      <family val="2"/>
      <scheme val="minor"/>
    </font>
    <font>
      <b/>
      <sz val="9"/>
      <color theme="1"/>
      <name val="Calibri"/>
      <family val="2"/>
      <scheme val="minor"/>
    </font>
    <font>
      <b/>
      <u/>
      <sz val="12"/>
      <color theme="1"/>
      <name val="Calibri"/>
      <family val="2"/>
      <scheme val="minor"/>
    </font>
    <font>
      <b/>
      <sz val="12"/>
      <color rgb="FF000000"/>
      <name val="Calibri"/>
      <family val="2"/>
      <scheme val="minor"/>
    </font>
    <font>
      <sz val="12"/>
      <color rgb="FF000000"/>
      <name val="Calibri"/>
      <family val="2"/>
      <scheme val="minor"/>
    </font>
    <font>
      <b/>
      <u/>
      <sz val="11"/>
      <color theme="1"/>
      <name val="Calibri"/>
      <family val="2"/>
      <scheme val="minor"/>
    </font>
    <font>
      <u/>
      <sz val="14"/>
      <color theme="1"/>
      <name val="Calibri"/>
      <family val="2"/>
      <scheme val="minor"/>
    </font>
    <font>
      <sz val="11"/>
      <color theme="1"/>
      <name val="Calibri"/>
      <family val="2"/>
      <charset val="238"/>
      <scheme val="minor"/>
    </font>
    <font>
      <b/>
      <sz val="12"/>
      <name val="Calibri"/>
      <family val="2"/>
      <scheme val="minor"/>
    </font>
    <font>
      <b/>
      <u/>
      <sz val="12"/>
      <color rgb="FF000000"/>
      <name val="Calibri"/>
      <family val="2"/>
      <scheme val="minor"/>
    </font>
    <font>
      <sz val="10"/>
      <name val="Calibri"/>
      <family val="2"/>
    </font>
    <font>
      <b/>
      <sz val="10"/>
      <name val="Calibri"/>
      <family val="2"/>
    </font>
  </fonts>
  <fills count="2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39994506668294322"/>
        <bgColor indexed="64"/>
      </patternFill>
    </fill>
    <fill>
      <patternFill patternType="solid">
        <fgColor rgb="FF16365C"/>
        <bgColor theme="8"/>
      </patternFill>
    </fill>
    <fill>
      <patternFill patternType="solid">
        <fgColor theme="0"/>
        <bgColor theme="8"/>
      </patternFill>
    </fill>
    <fill>
      <patternFill patternType="solid">
        <fgColor theme="9"/>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39997558519241921"/>
        <bgColor theme="8"/>
      </patternFill>
    </fill>
    <fill>
      <patternFill patternType="gray0625">
        <fgColor theme="8"/>
        <bgColor theme="4" tint="0.79992065187536243"/>
      </patternFill>
    </fill>
    <fill>
      <patternFill patternType="solid">
        <fgColor theme="5" tint="-0.249977111117893"/>
        <bgColor theme="8"/>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92D050"/>
        <bgColor indexed="64"/>
      </patternFill>
    </fill>
    <fill>
      <patternFill patternType="solid">
        <fgColor theme="2"/>
        <bgColor indexed="64"/>
      </patternFill>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auto="1"/>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s>
  <cellStyleXfs count="13">
    <xf numFmtId="0" fontId="0" fillId="0" borderId="0"/>
    <xf numFmtId="0" fontId="3" fillId="0" borderId="0"/>
    <xf numFmtId="0" fontId="4" fillId="0" borderId="0"/>
    <xf numFmtId="0" fontId="1" fillId="3" borderId="0" applyNumberFormat="0" applyFont="0" applyFill="0" applyBorder="0" applyAlignment="0" applyProtection="0"/>
    <xf numFmtId="0" fontId="8" fillId="0" borderId="8"/>
    <xf numFmtId="0" fontId="1" fillId="0" borderId="0" applyNumberFormat="0" applyFont="0" applyFill="0" applyBorder="0" applyAlignment="0" applyProtection="0"/>
    <xf numFmtId="0" fontId="9" fillId="6" borderId="0" applyBorder="0">
      <alignment vertical="center"/>
    </xf>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5" fillId="0" borderId="0"/>
  </cellStyleXfs>
  <cellXfs count="354">
    <xf numFmtId="0" fontId="0" fillId="0" borderId="0" xfId="0"/>
    <xf numFmtId="0" fontId="0" fillId="0" borderId="0" xfId="0" applyAlignment="1">
      <alignment vertical="center" wrapText="1"/>
    </xf>
    <xf numFmtId="0" fontId="10" fillId="2" borderId="8" xfId="0" applyFont="1" applyFill="1" applyBorder="1" applyAlignment="1">
      <alignment horizontal="center" vertical="center" wrapText="1"/>
    </xf>
    <xf numFmtId="49" fontId="21" fillId="2" borderId="8" xfId="0" applyNumberFormat="1" applyFont="1" applyFill="1" applyBorder="1" applyAlignment="1" applyProtection="1">
      <alignment horizontal="center" vertical="center" wrapText="1"/>
      <protection locked="0"/>
    </xf>
    <xf numFmtId="0" fontId="0" fillId="0" borderId="0" xfId="0" applyAlignment="1">
      <alignment horizontal="center" wrapText="1"/>
    </xf>
    <xf numFmtId="0" fontId="0" fillId="0" borderId="0" xfId="0" applyAlignment="1">
      <alignment wrapText="1"/>
    </xf>
    <xf numFmtId="0" fontId="13" fillId="2" borderId="0" xfId="0" applyFont="1" applyFill="1" applyBorder="1" applyAlignment="1">
      <alignment horizontal="left" vertical="top" wrapText="1"/>
    </xf>
    <xf numFmtId="0" fontId="0" fillId="0" borderId="0" xfId="0" applyAlignment="1">
      <alignment horizontal="center" vertical="center" wrapText="1"/>
    </xf>
    <xf numFmtId="0" fontId="2" fillId="4" borderId="6" xfId="0" applyFont="1" applyFill="1" applyBorder="1" applyAlignment="1">
      <alignment horizontal="center" vertical="center" wrapText="1"/>
    </xf>
    <xf numFmtId="0" fontId="28" fillId="10" borderId="8" xfId="0" applyFont="1" applyFill="1" applyBorder="1" applyAlignment="1">
      <alignment vertical="center" wrapText="1"/>
    </xf>
    <xf numFmtId="49" fontId="25" fillId="10" borderId="8" xfId="0" applyNumberFormat="1" applyFont="1" applyFill="1" applyBorder="1" applyAlignment="1">
      <alignment horizontal="center" vertical="center" wrapText="1"/>
    </xf>
    <xf numFmtId="49" fontId="28" fillId="10" borderId="8" xfId="0" applyNumberFormat="1" applyFont="1" applyFill="1" applyBorder="1" applyAlignment="1">
      <alignment horizontal="center" vertical="center" wrapText="1"/>
    </xf>
    <xf numFmtId="0" fontId="28" fillId="10" borderId="8" xfId="0" applyFont="1" applyFill="1" applyBorder="1" applyAlignment="1">
      <alignment horizontal="center" vertical="center" wrapText="1"/>
    </xf>
    <xf numFmtId="0" fontId="0" fillId="2" borderId="0" xfId="0" applyFill="1"/>
    <xf numFmtId="164" fontId="27" fillId="8" borderId="8" xfId="6" applyNumberFormat="1" applyFont="1" applyFill="1" applyBorder="1" applyAlignment="1" applyProtection="1">
      <alignment horizontal="left" vertical="center" wrapText="1"/>
      <protection locked="0"/>
    </xf>
    <xf numFmtId="0" fontId="5" fillId="3" borderId="8" xfId="0" applyFont="1" applyFill="1" applyBorder="1" applyAlignment="1">
      <alignment horizontal="center" vertical="center" wrapText="1"/>
    </xf>
    <xf numFmtId="0" fontId="0" fillId="2" borderId="0" xfId="0" applyFill="1" applyProtection="1">
      <protection locked="0"/>
    </xf>
    <xf numFmtId="0" fontId="0" fillId="2" borderId="0" xfId="0" applyFill="1" applyAlignment="1" applyProtection="1">
      <alignment vertical="center" wrapText="1"/>
      <protection locked="0"/>
    </xf>
    <xf numFmtId="0" fontId="7" fillId="2" borderId="0" xfId="0" applyFont="1" applyFill="1" applyProtection="1">
      <protection locked="0"/>
    </xf>
    <xf numFmtId="0" fontId="11" fillId="0" borderId="8" xfId="0" applyFont="1" applyFill="1" applyBorder="1" applyAlignment="1" applyProtection="1">
      <alignment horizontal="center" vertical="center" wrapText="1"/>
    </xf>
    <xf numFmtId="0" fontId="0" fillId="0" borderId="8" xfId="0" applyFont="1" applyFill="1" applyBorder="1" applyAlignment="1" applyProtection="1">
      <alignment vertical="center" wrapText="1"/>
    </xf>
    <xf numFmtId="0" fontId="13" fillId="2" borderId="0" xfId="0" applyFont="1" applyFill="1" applyBorder="1" applyProtection="1">
      <protection locked="0"/>
    </xf>
    <xf numFmtId="0" fontId="15" fillId="2" borderId="0" xfId="0" applyFont="1" applyFill="1" applyBorder="1" applyProtection="1">
      <protection locked="0"/>
    </xf>
    <xf numFmtId="0" fontId="13" fillId="2" borderId="8" xfId="0" applyFont="1" applyFill="1" applyBorder="1" applyProtection="1">
      <protection locked="0"/>
    </xf>
    <xf numFmtId="0" fontId="17" fillId="2" borderId="0" xfId="0" applyFont="1" applyFill="1" applyBorder="1" applyProtection="1">
      <protection locked="0"/>
    </xf>
    <xf numFmtId="49" fontId="13" fillId="2" borderId="8" xfId="0" applyNumberFormat="1" applyFont="1" applyFill="1" applyBorder="1" applyAlignment="1" applyProtection="1">
      <alignment vertical="center" wrapText="1"/>
      <protection locked="0"/>
    </xf>
    <xf numFmtId="49" fontId="13" fillId="2" borderId="0" xfId="0" applyNumberFormat="1" applyFont="1" applyFill="1" applyBorder="1" applyAlignment="1" applyProtection="1">
      <alignment vertical="center" wrapText="1"/>
      <protection locked="0"/>
    </xf>
    <xf numFmtId="164" fontId="26" fillId="8" borderId="0" xfId="6" applyNumberFormat="1" applyFont="1" applyFill="1" applyBorder="1" applyAlignment="1" applyProtection="1">
      <alignment horizontal="left" vertical="center" wrapText="1"/>
    </xf>
    <xf numFmtId="164" fontId="14" fillId="8" borderId="0" xfId="6" applyNumberFormat="1" applyFont="1" applyFill="1" applyBorder="1" applyAlignment="1" applyProtection="1">
      <alignment vertical="center"/>
    </xf>
    <xf numFmtId="164" fontId="14" fillId="8" borderId="0" xfId="6" applyNumberFormat="1" applyFont="1" applyFill="1" applyBorder="1" applyAlignment="1" applyProtection="1">
      <alignment vertical="center" wrapText="1"/>
    </xf>
    <xf numFmtId="0" fontId="15" fillId="2" borderId="0" xfId="0" applyFont="1" applyFill="1" applyBorder="1" applyProtection="1"/>
    <xf numFmtId="164" fontId="26" fillId="8" borderId="8" xfId="6" applyNumberFormat="1" applyFont="1" applyFill="1" applyBorder="1" applyAlignment="1" applyProtection="1">
      <alignment horizontal="left" vertical="center" wrapText="1"/>
    </xf>
    <xf numFmtId="49" fontId="13" fillId="2" borderId="8" xfId="0" applyNumberFormat="1" applyFont="1" applyFill="1" applyBorder="1" applyAlignment="1" applyProtection="1">
      <alignment vertical="center" wrapText="1"/>
    </xf>
    <xf numFmtId="49" fontId="24" fillId="2" borderId="0" xfId="0" applyNumberFormat="1" applyFont="1" applyFill="1" applyBorder="1" applyAlignment="1" applyProtection="1">
      <alignment horizontal="left" vertical="center"/>
    </xf>
    <xf numFmtId="49" fontId="13" fillId="2" borderId="0" xfId="0" applyNumberFormat="1" applyFont="1" applyFill="1" applyBorder="1" applyAlignment="1" applyProtection="1">
      <alignment vertical="center" wrapText="1"/>
    </xf>
    <xf numFmtId="49" fontId="21" fillId="2" borderId="0" xfId="0" applyNumberFormat="1" applyFont="1" applyFill="1" applyBorder="1" applyAlignment="1" applyProtection="1">
      <alignment horizontal="center" vertical="center" wrapText="1"/>
    </xf>
    <xf numFmtId="49" fontId="13" fillId="2" borderId="0" xfId="0" applyNumberFormat="1" applyFont="1" applyFill="1" applyBorder="1" applyAlignment="1" applyProtection="1">
      <alignment horizontal="center" vertical="center" wrapText="1"/>
    </xf>
    <xf numFmtId="0" fontId="13" fillId="2" borderId="0" xfId="0" applyFont="1" applyFill="1" applyBorder="1" applyProtection="1"/>
    <xf numFmtId="0" fontId="17" fillId="2" borderId="0" xfId="0" applyFont="1" applyFill="1" applyBorder="1" applyProtection="1"/>
    <xf numFmtId="0" fontId="16" fillId="9" borderId="8" xfId="0" applyFont="1" applyFill="1" applyBorder="1" applyAlignment="1" applyProtection="1">
      <alignment horizontal="center" vertical="center" wrapText="1"/>
    </xf>
    <xf numFmtId="0" fontId="23" fillId="2" borderId="0" xfId="0" applyFont="1" applyFill="1" applyBorder="1" applyAlignment="1" applyProtection="1">
      <alignment vertical="center" wrapText="1"/>
    </xf>
    <xf numFmtId="0" fontId="13" fillId="2" borderId="8" xfId="0" applyFont="1" applyFill="1" applyBorder="1" applyAlignment="1" applyProtection="1">
      <alignment horizontal="left" vertical="center" wrapText="1"/>
    </xf>
    <xf numFmtId="0" fontId="18" fillId="2" borderId="0" xfId="0" applyFont="1" applyFill="1" applyBorder="1" applyProtection="1"/>
    <xf numFmtId="0" fontId="13" fillId="2" borderId="0" xfId="0" applyFont="1" applyFill="1" applyBorder="1" applyAlignment="1" applyProtection="1">
      <alignment vertical="top" wrapText="1"/>
    </xf>
    <xf numFmtId="0" fontId="13" fillId="2" borderId="8" xfId="0" applyFont="1" applyFill="1" applyBorder="1" applyAlignment="1" applyProtection="1">
      <alignment wrapText="1"/>
    </xf>
    <xf numFmtId="0" fontId="13" fillId="2" borderId="0" xfId="0" applyFont="1" applyFill="1" applyBorder="1" applyAlignment="1" applyProtection="1">
      <alignment wrapText="1"/>
    </xf>
    <xf numFmtId="0" fontId="13" fillId="2" borderId="8" xfId="0" applyFont="1" applyFill="1" applyBorder="1" applyAlignment="1" applyProtection="1">
      <alignment vertical="top" wrapText="1"/>
    </xf>
    <xf numFmtId="0" fontId="32" fillId="12" borderId="13" xfId="0" applyFont="1" applyFill="1" applyBorder="1" applyAlignment="1">
      <alignment horizontal="left"/>
    </xf>
    <xf numFmtId="0" fontId="32" fillId="12" borderId="14" xfId="0" applyFont="1" applyFill="1" applyBorder="1" applyAlignment="1">
      <alignment wrapText="1"/>
    </xf>
    <xf numFmtId="0" fontId="32" fillId="12" borderId="14" xfId="0" applyFont="1" applyFill="1" applyBorder="1"/>
    <xf numFmtId="0" fontId="32" fillId="12" borderId="15" xfId="0" applyFont="1" applyFill="1" applyBorder="1" applyAlignment="1">
      <alignment horizontal="right"/>
    </xf>
    <xf numFmtId="0" fontId="32" fillId="2" borderId="0" xfId="0" applyFont="1" applyFill="1"/>
    <xf numFmtId="0" fontId="32" fillId="0" borderId="0" xfId="0" applyFont="1"/>
    <xf numFmtId="0" fontId="32" fillId="12" borderId="16" xfId="0" applyFont="1" applyFill="1" applyBorder="1" applyAlignment="1">
      <alignment horizontal="left"/>
    </xf>
    <xf numFmtId="0" fontId="32" fillId="12" borderId="10" xfId="0" applyFont="1" applyFill="1" applyBorder="1"/>
    <xf numFmtId="0" fontId="32" fillId="12" borderId="3" xfId="0" applyFont="1" applyFill="1" applyBorder="1" applyAlignment="1">
      <alignment horizontal="left"/>
    </xf>
    <xf numFmtId="0" fontId="32" fillId="12" borderId="17" xfId="0" applyFont="1" applyFill="1" applyBorder="1" applyAlignment="1">
      <alignment wrapText="1"/>
    </xf>
    <xf numFmtId="0" fontId="32" fillId="12" borderId="17" xfId="0" applyFont="1" applyFill="1" applyBorder="1"/>
    <xf numFmtId="0" fontId="32" fillId="12" borderId="12" xfId="0" applyFont="1" applyFill="1" applyBorder="1"/>
    <xf numFmtId="0" fontId="35" fillId="13" borderId="8" xfId="6" applyFont="1" applyFill="1" applyBorder="1">
      <alignment vertical="center"/>
    </xf>
    <xf numFmtId="0" fontId="32" fillId="14" borderId="8" xfId="0" applyFont="1" applyFill="1" applyBorder="1" applyAlignment="1" applyProtection="1">
      <alignment horizontal="center" vertical="center"/>
      <protection locked="0"/>
    </xf>
    <xf numFmtId="0" fontId="32" fillId="2" borderId="0" xfId="0" applyFont="1" applyFill="1" applyBorder="1" applyAlignment="1">
      <alignment horizontal="left"/>
    </xf>
    <xf numFmtId="0" fontId="32" fillId="2" borderId="0" xfId="0" applyFont="1" applyFill="1" applyBorder="1"/>
    <xf numFmtId="0" fontId="37" fillId="13" borderId="8" xfId="6" applyFont="1" applyFill="1" applyBorder="1" applyAlignment="1">
      <alignment horizontal="left" vertical="center" wrapText="1"/>
    </xf>
    <xf numFmtId="0" fontId="13" fillId="0" borderId="0" xfId="0" applyFont="1" applyAlignment="1">
      <alignment horizontal="center" vertical="center" wrapText="1"/>
    </xf>
    <xf numFmtId="0" fontId="11" fillId="0" borderId="16" xfId="0" applyFont="1" applyFill="1" applyBorder="1" applyAlignment="1" applyProtection="1">
      <alignment horizontal="center" vertical="center" wrapText="1"/>
    </xf>
    <xf numFmtId="0" fontId="0" fillId="2" borderId="15"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11" fillId="2" borderId="6" xfId="0" applyFont="1" applyFill="1" applyBorder="1" applyAlignment="1" applyProtection="1">
      <alignment horizontal="center" vertical="center" wrapText="1"/>
    </xf>
    <xf numFmtId="0" fontId="38" fillId="2" borderId="8" xfId="0" applyFont="1" applyFill="1" applyBorder="1" applyAlignment="1" applyProtection="1">
      <alignment horizontal="center" vertical="center" wrapText="1"/>
    </xf>
    <xf numFmtId="0" fontId="0" fillId="2" borderId="4" xfId="0" applyFill="1" applyBorder="1" applyProtection="1">
      <protection locked="0"/>
    </xf>
    <xf numFmtId="0" fontId="0" fillId="2" borderId="6" xfId="0" applyFill="1" applyBorder="1" applyProtection="1">
      <protection locked="0"/>
    </xf>
    <xf numFmtId="0" fontId="0" fillId="5" borderId="0" xfId="0" applyFont="1" applyFill="1" applyProtection="1">
      <protection locked="0"/>
    </xf>
    <xf numFmtId="0" fontId="0" fillId="2" borderId="10" xfId="0" applyFont="1" applyFill="1" applyBorder="1" applyAlignment="1" applyProtection="1">
      <alignment vertical="center" wrapText="1"/>
    </xf>
    <xf numFmtId="0" fontId="0" fillId="2" borderId="12" xfId="0" applyFont="1" applyFill="1" applyBorder="1" applyAlignment="1" applyProtection="1">
      <alignment vertical="center" wrapText="1"/>
    </xf>
    <xf numFmtId="0" fontId="0" fillId="2" borderId="13" xfId="0" applyFont="1" applyFill="1" applyBorder="1" applyAlignment="1" applyProtection="1">
      <alignment vertical="center" wrapText="1"/>
    </xf>
    <xf numFmtId="0" fontId="0" fillId="2" borderId="16" xfId="0" applyFont="1" applyFill="1" applyBorder="1" applyAlignment="1" applyProtection="1">
      <alignment vertical="center" wrapText="1"/>
    </xf>
    <xf numFmtId="0" fontId="0" fillId="2" borderId="3" xfId="0" applyFont="1" applyFill="1" applyBorder="1" applyAlignment="1" applyProtection="1">
      <alignment vertical="center" wrapText="1"/>
    </xf>
    <xf numFmtId="0" fontId="0" fillId="2" borderId="8"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0" fillId="2" borderId="8" xfId="0" applyFont="1" applyFill="1" applyBorder="1" applyAlignment="1" applyProtection="1">
      <alignment vertical="center" wrapText="1"/>
    </xf>
    <xf numFmtId="0" fontId="0" fillId="0" borderId="6" xfId="0" applyFont="1" applyFill="1" applyBorder="1" applyAlignment="1" applyProtection="1">
      <alignment vertical="center" wrapText="1"/>
    </xf>
    <xf numFmtId="0" fontId="0" fillId="2" borderId="8" xfId="0" applyFill="1" applyBorder="1" applyAlignment="1" applyProtection="1">
      <alignment vertical="top"/>
      <protection locked="0"/>
    </xf>
    <xf numFmtId="164" fontId="27" fillId="8" borderId="21" xfId="6" applyNumberFormat="1" applyFont="1" applyFill="1" applyBorder="1" applyAlignment="1" applyProtection="1">
      <alignment vertical="center"/>
    </xf>
    <xf numFmtId="164" fontId="14" fillId="8" borderId="22" xfId="6" applyNumberFormat="1" applyFont="1" applyFill="1" applyBorder="1" applyAlignment="1" applyProtection="1">
      <alignment vertical="center"/>
    </xf>
    <xf numFmtId="0" fontId="15" fillId="2" borderId="21" xfId="0" applyFont="1" applyFill="1" applyBorder="1" applyProtection="1"/>
    <xf numFmtId="164" fontId="26" fillId="16" borderId="8" xfId="6" applyNumberFormat="1" applyFont="1" applyFill="1" applyBorder="1" applyAlignment="1" applyProtection="1">
      <alignment horizontal="center" vertical="center" wrapText="1"/>
    </xf>
    <xf numFmtId="164" fontId="26" fillId="8" borderId="22" xfId="6" applyNumberFormat="1" applyFont="1" applyFill="1" applyBorder="1" applyAlignment="1" applyProtection="1">
      <alignment horizontal="left" vertical="center" wrapText="1"/>
    </xf>
    <xf numFmtId="164" fontId="26" fillId="17" borderId="8" xfId="6" applyNumberFormat="1" applyFont="1" applyFill="1" applyBorder="1" applyAlignment="1" applyProtection="1">
      <alignment horizontal="center" vertical="center" wrapText="1"/>
      <protection locked="0"/>
    </xf>
    <xf numFmtId="164" fontId="16" fillId="16" borderId="8" xfId="6" applyNumberFormat="1" applyFont="1" applyFill="1" applyBorder="1" applyAlignment="1" applyProtection="1">
      <alignment horizontal="center" vertical="center" wrapText="1"/>
    </xf>
    <xf numFmtId="49" fontId="18" fillId="9" borderId="23" xfId="0" applyNumberFormat="1" applyFont="1" applyFill="1" applyBorder="1" applyAlignment="1" applyProtection="1">
      <alignment horizontal="center" vertical="center" wrapText="1"/>
    </xf>
    <xf numFmtId="49" fontId="13" fillId="2" borderId="21" xfId="0" applyNumberFormat="1" applyFont="1" applyFill="1" applyBorder="1" applyProtection="1"/>
    <xf numFmtId="49" fontId="13" fillId="2" borderId="22" xfId="0" applyNumberFormat="1" applyFont="1" applyFill="1" applyBorder="1" applyAlignment="1" applyProtection="1">
      <alignment horizontal="center" vertical="center" wrapText="1"/>
    </xf>
    <xf numFmtId="49" fontId="13" fillId="2" borderId="22" xfId="0" applyNumberFormat="1" applyFont="1" applyFill="1" applyBorder="1" applyAlignment="1" applyProtection="1">
      <alignment vertical="center" wrapText="1"/>
    </xf>
    <xf numFmtId="49" fontId="13" fillId="2" borderId="24" xfId="0" applyNumberFormat="1" applyFont="1" applyFill="1" applyBorder="1" applyAlignment="1" applyProtection="1">
      <alignment vertical="center" wrapText="1"/>
      <protection locked="0"/>
    </xf>
    <xf numFmtId="49" fontId="13" fillId="2" borderId="22" xfId="0" applyNumberFormat="1" applyFont="1" applyFill="1" applyBorder="1" applyProtection="1"/>
    <xf numFmtId="0" fontId="16" fillId="15" borderId="8" xfId="0" applyFont="1" applyFill="1" applyBorder="1" applyAlignment="1" applyProtection="1">
      <alignment horizontal="center" vertical="center" wrapText="1"/>
    </xf>
    <xf numFmtId="49" fontId="17" fillId="2" borderId="22" xfId="0" applyNumberFormat="1" applyFont="1" applyFill="1" applyBorder="1" applyProtection="1"/>
    <xf numFmtId="0" fontId="16" fillId="15" borderId="5" xfId="0" applyFont="1" applyFill="1" applyBorder="1" applyAlignment="1" applyProtection="1">
      <alignment horizontal="center" vertical="center" wrapText="1"/>
    </xf>
    <xf numFmtId="49" fontId="18" fillId="15" borderId="11" xfId="0" applyNumberFormat="1" applyFont="1" applyFill="1" applyBorder="1" applyAlignment="1" applyProtection="1">
      <alignment horizontal="center" vertical="center" wrapText="1"/>
    </xf>
    <xf numFmtId="0" fontId="16" fillId="9" borderId="25" xfId="0" applyFont="1" applyFill="1" applyBorder="1" applyAlignment="1" applyProtection="1">
      <alignment horizontal="center" vertical="center" wrapText="1"/>
    </xf>
    <xf numFmtId="0" fontId="23" fillId="2" borderId="24" xfId="0" applyFont="1" applyFill="1" applyBorder="1" applyAlignment="1" applyProtection="1">
      <alignment vertical="center" wrapText="1"/>
      <protection locked="0"/>
    </xf>
    <xf numFmtId="0" fontId="13" fillId="2" borderId="24" xfId="0" applyFont="1" applyFill="1" applyBorder="1" applyProtection="1">
      <protection locked="0"/>
    </xf>
    <xf numFmtId="49" fontId="18" fillId="15" borderId="9" xfId="0" applyNumberFormat="1" applyFont="1" applyFill="1" applyBorder="1" applyAlignment="1" applyProtection="1">
      <alignment horizontal="center" vertical="center" wrapText="1"/>
    </xf>
    <xf numFmtId="0" fontId="13" fillId="2" borderId="22" xfId="0" applyFont="1" applyFill="1" applyBorder="1" applyProtection="1"/>
    <xf numFmtId="0" fontId="13" fillId="12" borderId="8" xfId="0" applyFont="1" applyFill="1" applyBorder="1" applyProtection="1">
      <protection locked="0"/>
    </xf>
    <xf numFmtId="0" fontId="13" fillId="2" borderId="21" xfId="0" applyFont="1" applyFill="1" applyBorder="1" applyProtection="1"/>
    <xf numFmtId="0" fontId="13" fillId="2" borderId="22" xfId="0" applyFont="1" applyFill="1" applyBorder="1" applyAlignment="1" applyProtection="1">
      <alignment vertical="top" wrapText="1"/>
    </xf>
    <xf numFmtId="9" fontId="0" fillId="0" borderId="0" xfId="0" applyNumberFormat="1" applyAlignment="1">
      <alignment wrapText="1"/>
    </xf>
    <xf numFmtId="9" fontId="0" fillId="0" borderId="0" xfId="8" applyFont="1" applyAlignment="1">
      <alignment wrapText="1"/>
    </xf>
    <xf numFmtId="0" fontId="7" fillId="2" borderId="8" xfId="0" applyFont="1" applyFill="1" applyBorder="1" applyAlignment="1">
      <alignment vertical="center" wrapText="1"/>
    </xf>
    <xf numFmtId="10" fontId="13" fillId="2" borderId="8" xfId="0" applyNumberFormat="1" applyFont="1" applyFill="1" applyBorder="1" applyProtection="1">
      <protection locked="0"/>
    </xf>
    <xf numFmtId="0" fontId="15" fillId="2" borderId="8" xfId="0" applyFont="1" applyFill="1" applyBorder="1" applyAlignment="1" applyProtection="1">
      <alignment horizontal="left" vertical="center" wrapText="1"/>
    </xf>
    <xf numFmtId="0" fontId="0" fillId="2" borderId="6" xfId="0" applyFont="1" applyFill="1" applyBorder="1" applyAlignment="1" applyProtection="1">
      <alignment vertical="center" wrapText="1"/>
    </xf>
    <xf numFmtId="0" fontId="0" fillId="2" borderId="14" xfId="0" applyFont="1" applyFill="1" applyBorder="1" applyAlignment="1" applyProtection="1">
      <alignment vertical="center" wrapText="1"/>
    </xf>
    <xf numFmtId="164" fontId="26" fillId="17" borderId="5" xfId="6" applyNumberFormat="1" applyFont="1" applyFill="1" applyBorder="1" applyAlignment="1" applyProtection="1">
      <alignment horizontal="center" vertical="center" wrapText="1"/>
      <protection locked="0"/>
    </xf>
    <xf numFmtId="164" fontId="26" fillId="17" borderId="4" xfId="6" applyNumberFormat="1" applyFont="1" applyFill="1" applyBorder="1" applyAlignment="1" applyProtection="1">
      <alignment horizontal="center" vertical="center" wrapText="1"/>
      <protection locked="0"/>
    </xf>
    <xf numFmtId="164" fontId="26" fillId="17" borderId="6" xfId="6" applyNumberFormat="1" applyFont="1" applyFill="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xf>
    <xf numFmtId="0" fontId="0" fillId="2" borderId="0" xfId="0" applyFont="1" applyFill="1" applyProtection="1">
      <protection locked="0"/>
    </xf>
    <xf numFmtId="0" fontId="0" fillId="0" borderId="0" xfId="0" quotePrefix="1" applyAlignment="1">
      <alignment wrapText="1"/>
    </xf>
    <xf numFmtId="0" fontId="0" fillId="2" borderId="17" xfId="0" applyFont="1" applyFill="1" applyBorder="1" applyAlignment="1" applyProtection="1">
      <alignment vertical="center" wrapText="1"/>
    </xf>
    <xf numFmtId="0" fontId="11" fillId="2" borderId="33" xfId="0" applyFont="1" applyFill="1" applyBorder="1" applyAlignment="1" applyProtection="1">
      <alignment horizontal="center" vertical="center" wrapText="1"/>
    </xf>
    <xf numFmtId="0" fontId="11" fillId="2" borderId="35" xfId="0" applyFont="1" applyFill="1" applyBorder="1" applyAlignment="1" applyProtection="1">
      <alignment horizontal="center" vertical="center" wrapText="1"/>
    </xf>
    <xf numFmtId="0" fontId="13" fillId="2" borderId="36" xfId="0" applyFont="1" applyFill="1" applyBorder="1" applyAlignment="1" applyProtection="1">
      <alignment wrapText="1"/>
    </xf>
    <xf numFmtId="164" fontId="26" fillId="17" borderId="36" xfId="6" applyNumberFormat="1" applyFont="1" applyFill="1" applyBorder="1" applyAlignment="1" applyProtection="1">
      <alignment horizontal="center" vertical="center" wrapText="1"/>
      <protection locked="0"/>
    </xf>
    <xf numFmtId="0" fontId="13" fillId="2" borderId="36" xfId="0" applyFont="1" applyFill="1" applyBorder="1" applyProtection="1">
      <protection locked="0"/>
    </xf>
    <xf numFmtId="0" fontId="13" fillId="2" borderId="37" xfId="0" applyFont="1" applyFill="1" applyBorder="1" applyProtection="1"/>
    <xf numFmtId="0" fontId="13" fillId="2" borderId="38" xfId="0" applyFont="1" applyFill="1" applyBorder="1" applyProtection="1"/>
    <xf numFmtId="9" fontId="0" fillId="0" borderId="0" xfId="0" applyNumberFormat="1"/>
    <xf numFmtId="0" fontId="36" fillId="10" borderId="8" xfId="0" applyFont="1" applyFill="1" applyBorder="1" applyAlignment="1" applyProtection="1">
      <alignment horizontal="left" vertical="center"/>
    </xf>
    <xf numFmtId="0" fontId="0" fillId="21" borderId="8" xfId="0" applyFont="1" applyFill="1" applyBorder="1" applyAlignment="1" applyProtection="1">
      <alignment horizontal="center" vertical="center" wrapText="1"/>
    </xf>
    <xf numFmtId="0" fontId="0" fillId="11" borderId="8" xfId="0" applyFont="1" applyFill="1" applyBorder="1" applyAlignment="1" applyProtection="1">
      <alignment horizontal="center" vertical="center" wrapText="1"/>
    </xf>
    <xf numFmtId="0" fontId="2" fillId="2" borderId="8" xfId="0" applyFont="1" applyFill="1" applyBorder="1" applyAlignment="1" applyProtection="1">
      <alignment vertical="center" wrapText="1"/>
    </xf>
    <xf numFmtId="0" fontId="2" fillId="2" borderId="6" xfId="0" applyFont="1" applyFill="1" applyBorder="1" applyAlignment="1" applyProtection="1">
      <alignment vertical="center" wrapText="1"/>
    </xf>
    <xf numFmtId="0" fontId="43" fillId="0" borderId="0" xfId="0" applyFont="1" applyAlignment="1">
      <alignment vertical="center" wrapText="1"/>
    </xf>
    <xf numFmtId="0" fontId="43" fillId="0" borderId="0" xfId="0" applyFont="1" applyAlignment="1">
      <alignment vertical="center"/>
    </xf>
    <xf numFmtId="0" fontId="0" fillId="21" borderId="4" xfId="0" applyFont="1" applyFill="1" applyBorder="1" applyAlignment="1" applyProtection="1">
      <alignment horizontal="center" vertical="center" wrapText="1"/>
    </xf>
    <xf numFmtId="0" fontId="43" fillId="0" borderId="0" xfId="0" applyFont="1" applyFill="1" applyBorder="1" applyAlignment="1">
      <alignment vertical="center" wrapText="1"/>
    </xf>
    <xf numFmtId="0" fontId="2" fillId="21" borderId="8" xfId="0" applyFont="1" applyFill="1" applyBorder="1" applyAlignment="1" applyProtection="1">
      <alignment horizontal="center" vertical="center" wrapText="1"/>
    </xf>
    <xf numFmtId="0" fontId="11" fillId="20" borderId="8" xfId="0" applyFont="1" applyFill="1" applyBorder="1" applyAlignment="1" applyProtection="1">
      <alignment horizontal="center" vertical="center" wrapText="1"/>
    </xf>
    <xf numFmtId="0" fontId="0" fillId="0" borderId="8" xfId="0" applyBorder="1" applyAlignment="1">
      <alignment vertical="center" wrapText="1"/>
    </xf>
    <xf numFmtId="0" fontId="0" fillId="0" borderId="0" xfId="0" applyFont="1" applyAlignment="1">
      <alignment wrapText="1"/>
    </xf>
    <xf numFmtId="0" fontId="11" fillId="0" borderId="40"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2" fillId="19" borderId="0" xfId="0" applyFont="1" applyFill="1" applyBorder="1" applyAlignment="1" applyProtection="1">
      <alignment vertical="center" wrapText="1"/>
    </xf>
    <xf numFmtId="0" fontId="11" fillId="2" borderId="5" xfId="0" applyFont="1" applyFill="1" applyBorder="1" applyAlignment="1" applyProtection="1">
      <alignment horizontal="center" vertical="center" wrapText="1"/>
    </xf>
    <xf numFmtId="0" fontId="2" fillId="19" borderId="8" xfId="0" applyFont="1" applyFill="1" applyBorder="1" applyAlignment="1" applyProtection="1">
      <alignment horizontal="center" vertical="center" wrapText="1"/>
    </xf>
    <xf numFmtId="0" fontId="0" fillId="2" borderId="8" xfId="0" applyFill="1" applyBorder="1" applyAlignment="1" applyProtection="1">
      <alignment vertical="center" wrapText="1"/>
      <protection locked="0"/>
    </xf>
    <xf numFmtId="0" fontId="2" fillId="19" borderId="4" xfId="0" applyFont="1" applyFill="1" applyBorder="1" applyAlignment="1" applyProtection="1">
      <alignment horizontal="center" vertical="center" wrapText="1"/>
    </xf>
    <xf numFmtId="0" fontId="46" fillId="2" borderId="8" xfId="0" applyFont="1" applyFill="1" applyBorder="1" applyAlignment="1">
      <alignment vertical="center" wrapText="1"/>
    </xf>
    <xf numFmtId="0" fontId="13" fillId="0" borderId="0" xfId="0" applyFont="1" applyAlignment="1">
      <alignment wrapText="1"/>
    </xf>
    <xf numFmtId="0" fontId="0" fillId="2" borderId="18" xfId="0" applyFont="1" applyFill="1" applyBorder="1" applyAlignment="1" applyProtection="1">
      <alignment vertical="center"/>
      <protection locked="0"/>
    </xf>
    <xf numFmtId="0" fontId="0" fillId="2" borderId="19" xfId="0" applyFont="1" applyFill="1" applyBorder="1" applyProtection="1">
      <protection locked="0"/>
    </xf>
    <xf numFmtId="0" fontId="0" fillId="2" borderId="20" xfId="0" applyFont="1" applyFill="1" applyBorder="1" applyProtection="1">
      <protection locked="0"/>
    </xf>
    <xf numFmtId="0" fontId="0" fillId="2" borderId="21" xfId="0" applyFont="1" applyFill="1" applyBorder="1" applyAlignment="1" applyProtection="1">
      <alignment vertical="center"/>
      <protection locked="0"/>
    </xf>
    <xf numFmtId="0" fontId="0" fillId="2" borderId="0" xfId="0" applyFont="1" applyFill="1" applyBorder="1" applyProtection="1">
      <protection locked="0"/>
    </xf>
    <xf numFmtId="0" fontId="0" fillId="5" borderId="22" xfId="0" applyFont="1" applyFill="1" applyBorder="1" applyProtection="1">
      <protection locked="0"/>
    </xf>
    <xf numFmtId="0" fontId="0" fillId="2" borderId="22" xfId="0" applyFont="1" applyFill="1" applyBorder="1" applyProtection="1">
      <protection locked="0"/>
    </xf>
    <xf numFmtId="164" fontId="14" fillId="16" borderId="8" xfId="6" applyNumberFormat="1" applyFont="1" applyFill="1" applyBorder="1" applyAlignment="1" applyProtection="1">
      <alignment horizontal="center" vertical="center" wrapText="1"/>
    </xf>
    <xf numFmtId="0" fontId="0" fillId="19" borderId="0" xfId="0" applyFill="1" applyBorder="1" applyAlignment="1" applyProtection="1">
      <alignment vertical="center" wrapText="1"/>
      <protection locked="0"/>
    </xf>
    <xf numFmtId="0" fontId="0" fillId="19" borderId="22" xfId="0" applyFill="1" applyBorder="1" applyAlignment="1" applyProtection="1">
      <alignment vertical="center" wrapText="1"/>
      <protection locked="0"/>
    </xf>
    <xf numFmtId="0" fontId="51" fillId="0" borderId="42" xfId="0" applyFont="1" applyFill="1" applyBorder="1" applyAlignment="1" applyProtection="1">
      <alignment horizontal="center" vertical="center" wrapText="1"/>
    </xf>
    <xf numFmtId="164" fontId="14" fillId="17" borderId="43" xfId="6" applyNumberFormat="1" applyFont="1" applyFill="1" applyBorder="1" applyAlignment="1" applyProtection="1">
      <alignment horizontal="center" vertical="center" wrapText="1"/>
      <protection locked="0"/>
    </xf>
    <xf numFmtId="164" fontId="52" fillId="17" borderId="43" xfId="6" applyNumberFormat="1" applyFont="1" applyFill="1" applyBorder="1" applyAlignment="1" applyProtection="1">
      <alignment horizontal="center" vertical="center" wrapText="1"/>
      <protection locked="0"/>
    </xf>
    <xf numFmtId="0" fontId="46" fillId="19" borderId="0" xfId="0" applyFont="1" applyFill="1" applyBorder="1" applyAlignment="1" applyProtection="1">
      <alignment vertical="center" wrapText="1"/>
      <protection locked="0"/>
    </xf>
    <xf numFmtId="0" fontId="46" fillId="19" borderId="22" xfId="0" applyFont="1" applyFill="1" applyBorder="1" applyAlignment="1" applyProtection="1">
      <alignment vertical="center" wrapText="1"/>
      <protection locked="0"/>
    </xf>
    <xf numFmtId="0" fontId="46" fillId="2" borderId="0" xfId="0" applyFont="1" applyFill="1" applyAlignment="1" applyProtection="1">
      <alignment vertical="center" wrapText="1"/>
      <protection locked="0"/>
    </xf>
    <xf numFmtId="0" fontId="51" fillId="0" borderId="21" xfId="0" applyFont="1" applyFill="1" applyBorder="1" applyAlignment="1" applyProtection="1">
      <alignment horizontal="center" vertical="center" wrapText="1"/>
    </xf>
    <xf numFmtId="164" fontId="53" fillId="17" borderId="24" xfId="6" applyNumberFormat="1" applyFont="1" applyFill="1" applyBorder="1" applyAlignment="1" applyProtection="1">
      <alignment horizontal="center" vertical="center" wrapText="1"/>
      <protection locked="0"/>
    </xf>
    <xf numFmtId="164" fontId="31" fillId="16" borderId="41" xfId="6" applyNumberFormat="1" applyFont="1" applyFill="1" applyBorder="1" applyAlignment="1" applyProtection="1">
      <alignment horizontal="center" vertical="center" wrapText="1"/>
    </xf>
    <xf numFmtId="0" fontId="51" fillId="0" borderId="44" xfId="0" applyFont="1" applyFill="1" applyBorder="1" applyAlignment="1" applyProtection="1">
      <alignment horizontal="center" vertical="center" wrapText="1"/>
    </xf>
    <xf numFmtId="0" fontId="2" fillId="19" borderId="22" xfId="0" applyFont="1" applyFill="1" applyBorder="1" applyAlignment="1" applyProtection="1">
      <alignment vertical="center" wrapText="1"/>
    </xf>
    <xf numFmtId="164" fontId="14" fillId="16" borderId="4" xfId="6" applyNumberFormat="1" applyFont="1" applyFill="1" applyBorder="1" applyAlignment="1" applyProtection="1">
      <alignment horizontal="center" vertical="center" wrapText="1"/>
    </xf>
    <xf numFmtId="0" fontId="51" fillId="0" borderId="33" xfId="0" applyFont="1" applyFill="1" applyBorder="1" applyAlignment="1" applyProtection="1">
      <alignment horizontal="center" vertical="center" wrapText="1"/>
    </xf>
    <xf numFmtId="164" fontId="14" fillId="17" borderId="8" xfId="6" applyNumberFormat="1" applyFont="1" applyFill="1" applyBorder="1" applyAlignment="1" applyProtection="1">
      <alignment horizontal="center" vertical="center" wrapText="1"/>
      <protection locked="0"/>
    </xf>
    <xf numFmtId="0" fontId="49" fillId="19" borderId="0" xfId="0" applyFont="1" applyFill="1" applyBorder="1" applyAlignment="1" applyProtection="1">
      <alignment vertical="center" wrapText="1"/>
    </xf>
    <xf numFmtId="0" fontId="49" fillId="19" borderId="22" xfId="0" applyFont="1" applyFill="1" applyBorder="1" applyAlignment="1" applyProtection="1">
      <alignment vertical="center" wrapText="1"/>
    </xf>
    <xf numFmtId="0" fontId="11" fillId="0" borderId="33" xfId="0" applyFont="1" applyFill="1" applyBorder="1" applyAlignment="1" applyProtection="1">
      <alignment horizontal="center" vertical="center" wrapText="1"/>
    </xf>
    <xf numFmtId="164" fontId="49" fillId="16" borderId="6" xfId="6" applyNumberFormat="1" applyFont="1" applyFill="1" applyBorder="1" applyAlignment="1" applyProtection="1">
      <alignment horizontal="center" vertical="center" wrapText="1"/>
    </xf>
    <xf numFmtId="164" fontId="53" fillId="17" borderId="8" xfId="6" applyNumberFormat="1" applyFont="1" applyFill="1" applyBorder="1" applyAlignment="1" applyProtection="1">
      <alignment horizontal="center" vertical="center" wrapText="1"/>
      <protection locked="0"/>
    </xf>
    <xf numFmtId="0" fontId="0" fillId="2" borderId="21" xfId="0" applyFill="1" applyBorder="1" applyAlignment="1" applyProtection="1">
      <alignment vertical="center"/>
      <protection locked="0"/>
    </xf>
    <xf numFmtId="0" fontId="0" fillId="2" borderId="0" xfId="0" applyFill="1" applyBorder="1" applyProtection="1">
      <protection locked="0"/>
    </xf>
    <xf numFmtId="0" fontId="0" fillId="2" borderId="22" xfId="0" applyFill="1" applyBorder="1" applyProtection="1">
      <protection locked="0"/>
    </xf>
    <xf numFmtId="0" fontId="46" fillId="2" borderId="0" xfId="0" applyFont="1" applyFill="1" applyProtection="1">
      <protection locked="0"/>
    </xf>
    <xf numFmtId="0" fontId="51" fillId="0" borderId="40" xfId="0" applyFont="1" applyBorder="1" applyAlignment="1" applyProtection="1">
      <alignment horizontal="center" vertical="center" wrapText="1"/>
    </xf>
    <xf numFmtId="0" fontId="46" fillId="2" borderId="0" xfId="0" applyFont="1" applyFill="1" applyBorder="1" applyProtection="1">
      <protection locked="0"/>
    </xf>
    <xf numFmtId="0" fontId="46" fillId="2" borderId="22" xfId="0" applyFont="1" applyFill="1" applyBorder="1" applyProtection="1">
      <protection locked="0"/>
    </xf>
    <xf numFmtId="164" fontId="14" fillId="17" borderId="6" xfId="6" applyNumberFormat="1" applyFont="1" applyFill="1" applyBorder="1" applyAlignment="1" applyProtection="1">
      <alignment horizontal="center" vertical="center" wrapText="1"/>
      <protection locked="0"/>
    </xf>
    <xf numFmtId="0" fontId="46" fillId="2" borderId="8" xfId="0" applyFont="1" applyFill="1" applyBorder="1" applyProtection="1">
      <protection locked="0"/>
    </xf>
    <xf numFmtId="0" fontId="11" fillId="2" borderId="51" xfId="0" applyFont="1" applyFill="1" applyBorder="1" applyAlignment="1" applyProtection="1">
      <alignment horizontal="center" vertical="center" wrapText="1"/>
    </xf>
    <xf numFmtId="0" fontId="49" fillId="21" borderId="8" xfId="0" applyFont="1" applyFill="1" applyBorder="1" applyAlignment="1" applyProtection="1">
      <alignment horizontal="center" vertical="center" wrapText="1"/>
    </xf>
    <xf numFmtId="164" fontId="14" fillId="17" borderId="1" xfId="6" applyNumberFormat="1" applyFont="1" applyFill="1" applyBorder="1" applyAlignment="1" applyProtection="1">
      <alignment horizontal="center" vertical="center" wrapText="1"/>
      <protection locked="0"/>
    </xf>
    <xf numFmtId="0" fontId="51" fillId="0" borderId="42" xfId="0" applyFont="1" applyBorder="1" applyAlignment="1" applyProtection="1">
      <alignment horizontal="center" vertical="center" wrapText="1"/>
    </xf>
    <xf numFmtId="0" fontId="51" fillId="0" borderId="9" xfId="0" applyFont="1" applyBorder="1" applyAlignment="1" applyProtection="1">
      <alignment horizontal="center" vertical="center" wrapText="1"/>
    </xf>
    <xf numFmtId="164" fontId="14" fillId="17" borderId="52" xfId="6" applyNumberFormat="1" applyFont="1" applyFill="1" applyBorder="1" applyAlignment="1" applyProtection="1">
      <alignment horizontal="center" vertical="center" wrapText="1"/>
      <protection locked="0"/>
    </xf>
    <xf numFmtId="0" fontId="51" fillId="2" borderId="44" xfId="0" applyFont="1" applyFill="1" applyBorder="1" applyAlignment="1" applyProtection="1">
      <alignment horizontal="center" vertical="center" wrapText="1"/>
    </xf>
    <xf numFmtId="164" fontId="14" fillId="17" borderId="3" xfId="6" applyNumberFormat="1" applyFont="1" applyFill="1" applyBorder="1" applyAlignment="1" applyProtection="1">
      <alignment horizontal="center" vertical="center" wrapText="1"/>
      <protection locked="0"/>
    </xf>
    <xf numFmtId="0" fontId="49" fillId="19" borderId="4" xfId="0" applyFont="1" applyFill="1" applyBorder="1" applyAlignment="1" applyProtection="1">
      <alignment vertical="center" wrapText="1"/>
    </xf>
    <xf numFmtId="0" fontId="49" fillId="19" borderId="6" xfId="0" applyFont="1" applyFill="1" applyBorder="1" applyAlignment="1" applyProtection="1">
      <alignment vertical="center" wrapText="1"/>
    </xf>
    <xf numFmtId="164" fontId="56" fillId="16" borderId="6" xfId="6" applyNumberFormat="1" applyFont="1" applyFill="1" applyBorder="1" applyAlignment="1" applyProtection="1">
      <alignment horizontal="center" vertical="center" wrapText="1"/>
    </xf>
    <xf numFmtId="0" fontId="46" fillId="19" borderId="23" xfId="0" applyFont="1" applyFill="1" applyBorder="1" applyAlignment="1" applyProtection="1">
      <alignment vertical="center" wrapText="1"/>
      <protection locked="0"/>
    </xf>
    <xf numFmtId="0" fontId="46" fillId="2" borderId="1" xfId="0" applyFont="1" applyFill="1" applyBorder="1" applyAlignment="1" applyProtection="1">
      <alignment vertical="center" wrapText="1"/>
      <protection locked="0"/>
    </xf>
    <xf numFmtId="0" fontId="46" fillId="19" borderId="39" xfId="0" applyFont="1" applyFill="1" applyBorder="1" applyAlignment="1" applyProtection="1">
      <alignment vertical="center" wrapText="1"/>
      <protection locked="0"/>
    </xf>
    <xf numFmtId="0" fontId="46" fillId="19" borderId="19" xfId="0" applyFont="1" applyFill="1" applyBorder="1" applyProtection="1">
      <protection locked="0"/>
    </xf>
    <xf numFmtId="0" fontId="46" fillId="19" borderId="20" xfId="0" applyFont="1" applyFill="1" applyBorder="1" applyProtection="1">
      <protection locked="0"/>
    </xf>
    <xf numFmtId="0" fontId="46" fillId="2" borderId="8" xfId="0" applyFont="1" applyFill="1" applyBorder="1" applyAlignment="1" applyProtection="1">
      <alignment vertical="center" wrapText="1"/>
      <protection locked="0"/>
    </xf>
    <xf numFmtId="0" fontId="46" fillId="19" borderId="0" xfId="0" applyFont="1" applyFill="1" applyBorder="1" applyProtection="1">
      <protection locked="0"/>
    </xf>
    <xf numFmtId="0" fontId="46" fillId="19" borderId="22" xfId="0" applyFont="1" applyFill="1" applyBorder="1" applyProtection="1">
      <protection locked="0"/>
    </xf>
    <xf numFmtId="0" fontId="46" fillId="2" borderId="36" xfId="0" applyFont="1" applyFill="1" applyBorder="1" applyAlignment="1" applyProtection="1">
      <alignment vertical="center" wrapText="1"/>
      <protection locked="0"/>
    </xf>
    <xf numFmtId="0" fontId="46" fillId="19" borderId="37" xfId="0" applyFont="1" applyFill="1" applyBorder="1" applyProtection="1">
      <protection locked="0"/>
    </xf>
    <xf numFmtId="0" fontId="46" fillId="19" borderId="38" xfId="0" applyFont="1" applyFill="1" applyBorder="1" applyProtection="1">
      <protection locked="0"/>
    </xf>
    <xf numFmtId="0" fontId="7" fillId="2" borderId="0" xfId="0" applyFont="1" applyFill="1" applyAlignment="1" applyProtection="1">
      <alignment vertical="center"/>
      <protection locked="0"/>
    </xf>
    <xf numFmtId="0" fontId="49" fillId="5" borderId="8" xfId="0" applyFont="1" applyFill="1" applyBorder="1" applyAlignment="1" applyProtection="1">
      <alignment vertical="center" wrapText="1"/>
    </xf>
    <xf numFmtId="164" fontId="53" fillId="16" borderId="8" xfId="6" applyNumberFormat="1" applyFont="1" applyFill="1" applyBorder="1" applyAlignment="1" applyProtection="1">
      <alignment horizontal="center" vertical="center" wrapText="1"/>
    </xf>
    <xf numFmtId="0" fontId="49" fillId="5" borderId="0" xfId="0" applyFont="1" applyFill="1" applyBorder="1" applyProtection="1">
      <protection locked="0"/>
    </xf>
    <xf numFmtId="0" fontId="49" fillId="5" borderId="0" xfId="0" applyFont="1" applyFill="1" applyBorder="1" applyAlignment="1" applyProtection="1">
      <alignment horizontal="right"/>
      <protection locked="0"/>
    </xf>
    <xf numFmtId="0" fontId="49" fillId="2" borderId="8" xfId="0" applyFont="1" applyFill="1" applyBorder="1" applyProtection="1">
      <protection locked="0"/>
    </xf>
    <xf numFmtId="0" fontId="2" fillId="0" borderId="6"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59" fillId="2" borderId="8" xfId="0" applyFont="1" applyFill="1" applyBorder="1" applyAlignment="1" applyProtection="1">
      <alignment horizontal="center" vertical="center" wrapText="1"/>
    </xf>
    <xf numFmtId="164" fontId="26" fillId="8" borderId="8" xfId="6" applyNumberFormat="1" applyFont="1" applyFill="1" applyBorder="1" applyAlignment="1" applyProtection="1">
      <alignment horizontal="center" vertical="center" wrapText="1"/>
    </xf>
    <xf numFmtId="164" fontId="60" fillId="8" borderId="8" xfId="6" applyNumberFormat="1" applyFont="1" applyFill="1" applyBorder="1" applyAlignment="1" applyProtection="1">
      <alignment horizontal="center" vertical="center" wrapText="1"/>
    </xf>
    <xf numFmtId="0" fontId="61" fillId="22" borderId="47" xfId="0" applyFont="1" applyFill="1" applyBorder="1" applyAlignment="1">
      <alignment vertical="center" wrapText="1"/>
    </xf>
    <xf numFmtId="0" fontId="61" fillId="22" borderId="48" xfId="0" applyFont="1" applyFill="1" applyBorder="1" applyAlignment="1">
      <alignment vertical="center" wrapText="1"/>
    </xf>
    <xf numFmtId="0" fontId="31" fillId="2" borderId="36" xfId="0" applyFont="1" applyFill="1" applyBorder="1" applyAlignment="1" applyProtection="1">
      <alignment horizontal="left" vertical="center" wrapText="1"/>
    </xf>
    <xf numFmtId="0" fontId="43" fillId="2" borderId="41" xfId="0" applyFont="1" applyFill="1" applyBorder="1" applyAlignment="1" applyProtection="1">
      <alignment vertical="center" wrapText="1"/>
    </xf>
    <xf numFmtId="0" fontId="43" fillId="2" borderId="8" xfId="0" applyFont="1" applyFill="1" applyBorder="1" applyAlignment="1" applyProtection="1">
      <alignment vertical="center" wrapText="1"/>
    </xf>
    <xf numFmtId="0" fontId="43" fillId="2" borderId="36" xfId="0" applyFont="1" applyFill="1" applyBorder="1" applyAlignment="1" applyProtection="1">
      <alignment vertical="center" wrapText="1"/>
    </xf>
    <xf numFmtId="0" fontId="31" fillId="2" borderId="36" xfId="0" applyFont="1" applyFill="1" applyBorder="1" applyAlignment="1" applyProtection="1">
      <alignment vertical="center" wrapText="1"/>
      <protection locked="0"/>
    </xf>
    <xf numFmtId="164" fontId="31" fillId="16" borderId="8" xfId="6" applyNumberFormat="1" applyFont="1" applyFill="1" applyBorder="1" applyAlignment="1" applyProtection="1">
      <alignment horizontal="center" vertical="center" wrapText="1"/>
    </xf>
    <xf numFmtId="164" fontId="31" fillId="16" borderId="6" xfId="6" applyNumberFormat="1" applyFont="1" applyFill="1" applyBorder="1" applyAlignment="1" applyProtection="1">
      <alignment horizontal="center" vertical="center" wrapText="1"/>
    </xf>
    <xf numFmtId="0" fontId="31" fillId="21" borderId="8" xfId="0" applyFont="1" applyFill="1" applyBorder="1" applyAlignment="1" applyProtection="1">
      <alignment horizontal="center" vertical="center" wrapText="1"/>
    </xf>
    <xf numFmtId="0" fontId="2" fillId="2" borderId="8" xfId="0" applyFont="1" applyFill="1" applyBorder="1" applyAlignment="1">
      <alignment vertical="center" wrapText="1"/>
    </xf>
    <xf numFmtId="0" fontId="2" fillId="0" borderId="15" xfId="0" applyFont="1" applyFill="1" applyBorder="1" applyAlignment="1" applyProtection="1">
      <alignment vertical="center" wrapText="1"/>
    </xf>
    <xf numFmtId="0" fontId="11" fillId="0" borderId="5" xfId="0" applyFont="1" applyFill="1" applyBorder="1" applyAlignment="1" applyProtection="1">
      <alignment horizontal="center" vertical="center" wrapText="1"/>
    </xf>
    <xf numFmtId="0" fontId="0" fillId="5" borderId="10" xfId="0" applyFill="1" applyBorder="1" applyProtection="1">
      <protection locked="0"/>
    </xf>
    <xf numFmtId="0" fontId="0" fillId="5" borderId="15" xfId="0" applyFill="1" applyBorder="1" applyProtection="1">
      <protection locked="0"/>
    </xf>
    <xf numFmtId="0" fontId="0" fillId="2" borderId="0" xfId="0" applyFill="1" applyBorder="1" applyAlignment="1">
      <alignment horizontal="left"/>
    </xf>
    <xf numFmtId="0" fontId="0" fillId="2" borderId="0" xfId="0" applyFill="1" applyBorder="1"/>
    <xf numFmtId="0" fontId="0" fillId="2" borderId="0" xfId="0" applyFont="1" applyFill="1" applyBorder="1"/>
    <xf numFmtId="0" fontId="0" fillId="2" borderId="0" xfId="0" applyFont="1" applyFill="1" applyBorder="1" applyAlignment="1">
      <alignment horizontal="left"/>
    </xf>
    <xf numFmtId="0" fontId="13" fillId="2" borderId="39" xfId="0" applyFont="1" applyFill="1" applyBorder="1" applyAlignment="1" applyProtection="1">
      <alignment horizontal="center"/>
      <protection locked="0"/>
    </xf>
    <xf numFmtId="0" fontId="2" fillId="5" borderId="6" xfId="0" applyFont="1" applyFill="1" applyBorder="1" applyAlignment="1" applyProtection="1">
      <alignment vertical="center" wrapText="1"/>
    </xf>
    <xf numFmtId="0" fontId="2" fillId="5" borderId="8" xfId="0" applyFont="1" applyFill="1" applyBorder="1" applyAlignment="1" applyProtection="1">
      <alignment horizontal="center" vertical="center" wrapText="1"/>
    </xf>
    <xf numFmtId="0" fontId="11" fillId="23" borderId="8"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49" fillId="24" borderId="4" xfId="0" applyFont="1" applyFill="1" applyBorder="1" applyAlignment="1" applyProtection="1">
      <alignment vertical="center" wrapText="1"/>
    </xf>
    <xf numFmtId="0" fontId="49" fillId="24" borderId="6" xfId="0" applyFont="1" applyFill="1" applyBorder="1" applyAlignment="1" applyProtection="1">
      <alignment vertical="center" wrapText="1"/>
    </xf>
    <xf numFmtId="165" fontId="0" fillId="2" borderId="0" xfId="0" applyNumberFormat="1" applyFill="1" applyProtection="1">
      <protection locked="0"/>
    </xf>
    <xf numFmtId="164" fontId="27" fillId="8" borderId="0" xfId="6" applyNumberFormat="1" applyFont="1" applyFill="1" applyBorder="1" applyAlignment="1" applyProtection="1">
      <alignment horizontal="left" vertical="center" wrapText="1"/>
      <protection locked="0"/>
    </xf>
    <xf numFmtId="0" fontId="11" fillId="0" borderId="5"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0" fillId="5" borderId="6" xfId="0" applyFill="1" applyBorder="1" applyAlignment="1" applyProtection="1">
      <alignment vertical="center" wrapText="1"/>
      <protection locked="0"/>
    </xf>
    <xf numFmtId="0" fontId="2" fillId="0" borderId="2" xfId="0" applyFont="1" applyFill="1" applyBorder="1" applyAlignment="1" applyProtection="1">
      <alignment vertical="center" wrapText="1"/>
    </xf>
    <xf numFmtId="0" fontId="11" fillId="0" borderId="5" xfId="0" applyFont="1" applyFill="1" applyBorder="1" applyAlignment="1" applyProtection="1">
      <alignment horizontal="center" vertical="center" wrapText="1"/>
    </xf>
    <xf numFmtId="0" fontId="0" fillId="5" borderId="8" xfId="0" applyFill="1" applyBorder="1" applyProtection="1">
      <protection locked="0"/>
    </xf>
    <xf numFmtId="0" fontId="0" fillId="2" borderId="8" xfId="0" applyFill="1" applyBorder="1" applyProtection="1">
      <protection locked="0"/>
    </xf>
    <xf numFmtId="0" fontId="15" fillId="0" borderId="8" xfId="0" applyFont="1" applyFill="1" applyBorder="1" applyAlignment="1" applyProtection="1">
      <alignment horizontal="left" vertical="center" wrapText="1"/>
    </xf>
    <xf numFmtId="0" fontId="15" fillId="2" borderId="8" xfId="0" applyFont="1" applyFill="1" applyBorder="1" applyAlignment="1" applyProtection="1">
      <alignment horizontal="left" wrapText="1"/>
    </xf>
    <xf numFmtId="164" fontId="68" fillId="8" borderId="21" xfId="6" applyNumberFormat="1" applyFont="1" applyFill="1" applyBorder="1" applyAlignment="1" applyProtection="1">
      <alignment vertical="center"/>
    </xf>
    <xf numFmtId="0" fontId="28" fillId="5" borderId="0" xfId="0" applyFont="1" applyFill="1" applyBorder="1" applyProtection="1">
      <protection locked="0"/>
    </xf>
    <xf numFmtId="0" fontId="25" fillId="5" borderId="0" xfId="0" applyFont="1" applyFill="1" applyProtection="1">
      <protection locked="0"/>
    </xf>
    <xf numFmtId="164" fontId="69" fillId="8" borderId="0" xfId="6" applyNumberFormat="1" applyFont="1" applyFill="1" applyBorder="1" applyAlignment="1" applyProtection="1">
      <alignment vertical="center"/>
    </xf>
    <xf numFmtId="164" fontId="69" fillId="8" borderId="22" xfId="6" applyNumberFormat="1" applyFont="1" applyFill="1" applyBorder="1" applyAlignment="1" applyProtection="1">
      <alignment vertical="center"/>
    </xf>
    <xf numFmtId="0" fontId="68" fillId="2" borderId="0" xfId="0" applyFont="1" applyFill="1" applyBorder="1" applyProtection="1">
      <protection locked="0"/>
    </xf>
    <xf numFmtId="0" fontId="28" fillId="5" borderId="0" xfId="0" applyFont="1" applyFill="1" applyBorder="1" applyAlignment="1" applyProtection="1">
      <alignment horizontal="right"/>
      <protection locked="0"/>
    </xf>
    <xf numFmtId="164" fontId="69" fillId="17" borderId="8" xfId="6" applyNumberFormat="1" applyFont="1" applyFill="1" applyBorder="1" applyAlignment="1" applyProtection="1">
      <alignment horizontal="center" vertical="center" wrapText="1"/>
      <protection locked="0"/>
    </xf>
    <xf numFmtId="0" fontId="28" fillId="2" borderId="8" xfId="0" applyFont="1" applyFill="1" applyBorder="1" applyProtection="1">
      <protection locked="0"/>
    </xf>
    <xf numFmtId="9" fontId="0" fillId="2" borderId="8" xfId="0" applyNumberFormat="1" applyFill="1" applyBorder="1" applyAlignment="1" applyProtection="1">
      <alignment vertical="top"/>
      <protection locked="0"/>
    </xf>
    <xf numFmtId="0" fontId="49" fillId="2" borderId="8" xfId="0" applyFont="1" applyFill="1" applyBorder="1" applyAlignment="1" applyProtection="1">
      <alignment vertical="center" wrapText="1"/>
      <protection locked="0"/>
    </xf>
    <xf numFmtId="0" fontId="49" fillId="19" borderId="5" xfId="0" applyFont="1" applyFill="1" applyBorder="1" applyAlignment="1" applyProtection="1">
      <alignment vertical="center" wrapText="1"/>
      <protection locked="0"/>
    </xf>
    <xf numFmtId="0" fontId="31" fillId="2" borderId="8" xfId="0" applyFont="1" applyFill="1" applyBorder="1" applyAlignment="1" applyProtection="1">
      <alignment vertical="center" wrapText="1"/>
    </xf>
    <xf numFmtId="0" fontId="0" fillId="2" borderId="0" xfId="0" applyFont="1" applyFill="1" applyProtection="1"/>
    <xf numFmtId="0" fontId="0" fillId="2" borderId="0" xfId="0" applyFill="1" applyProtection="1"/>
    <xf numFmtId="0" fontId="0" fillId="2" borderId="0" xfId="0" applyFill="1" applyAlignment="1" applyProtection="1">
      <alignment vertical="center" wrapText="1"/>
    </xf>
    <xf numFmtId="0" fontId="25" fillId="5" borderId="0" xfId="0" applyFont="1" applyFill="1" applyBorder="1" applyProtection="1">
      <protection locked="0"/>
    </xf>
    <xf numFmtId="0" fontId="33" fillId="12" borderId="0" xfId="0" applyFont="1" applyFill="1" applyAlignment="1">
      <alignment horizontal="center" vertical="center"/>
    </xf>
    <xf numFmtId="164" fontId="34" fillId="7" borderId="1" xfId="6" applyNumberFormat="1" applyFont="1" applyFill="1" applyBorder="1" applyAlignment="1">
      <alignment horizontal="center" vertical="center"/>
    </xf>
    <xf numFmtId="164" fontId="34" fillId="7" borderId="2" xfId="6" applyNumberFormat="1" applyFont="1" applyFill="1" applyBorder="1" applyAlignment="1">
      <alignment horizontal="center" vertical="center"/>
    </xf>
    <xf numFmtId="0" fontId="32" fillId="2" borderId="8" xfId="0" applyFont="1" applyFill="1" applyBorder="1" applyAlignment="1">
      <alignment horizontal="left" vertical="center" wrapText="1"/>
    </xf>
    <xf numFmtId="164" fontId="34" fillId="7" borderId="1" xfId="6" applyNumberFormat="1" applyFont="1" applyFill="1" applyBorder="1" applyAlignment="1">
      <alignment horizontal="center" vertical="center" wrapText="1"/>
    </xf>
    <xf numFmtId="164" fontId="34" fillId="7" borderId="2" xfId="6" applyNumberFormat="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2" xfId="0" applyFont="1" applyFill="1" applyBorder="1" applyAlignment="1">
      <alignment horizontal="center" vertical="center" wrapText="1"/>
    </xf>
    <xf numFmtId="164" fontId="41" fillId="7" borderId="46" xfId="6" applyNumberFormat="1" applyFont="1" applyFill="1" applyBorder="1" applyAlignment="1" applyProtection="1">
      <alignment horizontal="center" vertical="center" wrapText="1"/>
    </xf>
    <xf numFmtId="164" fontId="41" fillId="7" borderId="37" xfId="6" applyNumberFormat="1" applyFont="1" applyFill="1" applyBorder="1" applyAlignment="1" applyProtection="1">
      <alignment horizontal="center" vertical="center" wrapText="1"/>
    </xf>
    <xf numFmtId="164" fontId="41" fillId="7" borderId="38" xfId="6" applyNumberFormat="1" applyFont="1" applyFill="1" applyBorder="1" applyAlignment="1" applyProtection="1">
      <alignment horizontal="center" vertical="center" wrapText="1"/>
    </xf>
    <xf numFmtId="164" fontId="39" fillId="7" borderId="45" xfId="6" applyNumberFormat="1" applyFont="1" applyFill="1" applyBorder="1" applyAlignment="1" applyProtection="1">
      <alignment horizontal="center" vertical="center" wrapText="1"/>
    </xf>
    <xf numFmtId="164" fontId="39" fillId="7" borderId="49" xfId="6" applyNumberFormat="1" applyFont="1" applyFill="1" applyBorder="1" applyAlignment="1" applyProtection="1">
      <alignment horizontal="center" vertical="center" wrapText="1"/>
    </xf>
    <xf numFmtId="164" fontId="39" fillId="7" borderId="50" xfId="6" applyNumberFormat="1" applyFont="1" applyFill="1" applyBorder="1" applyAlignment="1" applyProtection="1">
      <alignment horizontal="center" vertical="center" wrapText="1"/>
    </xf>
    <xf numFmtId="164" fontId="39" fillId="7" borderId="46" xfId="6" applyNumberFormat="1" applyFont="1" applyFill="1" applyBorder="1" applyAlignment="1" applyProtection="1">
      <alignment horizontal="center" vertical="center" wrapText="1"/>
    </xf>
    <xf numFmtId="164" fontId="39" fillId="7" borderId="37" xfId="6" applyNumberFormat="1" applyFont="1" applyFill="1" applyBorder="1" applyAlignment="1" applyProtection="1">
      <alignment horizontal="center" vertical="center" wrapText="1"/>
    </xf>
    <xf numFmtId="164" fontId="39" fillId="7" borderId="38" xfId="6" applyNumberFormat="1" applyFont="1" applyFill="1" applyBorder="1" applyAlignment="1" applyProtection="1">
      <alignment horizontal="center" vertical="center" wrapText="1"/>
    </xf>
    <xf numFmtId="164" fontId="39" fillId="18" borderId="26" xfId="6" applyNumberFormat="1" applyFont="1" applyFill="1" applyBorder="1" applyAlignment="1" applyProtection="1">
      <alignment horizontal="center" vertical="center" wrapText="1"/>
    </xf>
    <xf numFmtId="164" fontId="39" fillId="18" borderId="14" xfId="6" applyNumberFormat="1" applyFont="1" applyFill="1" applyBorder="1" applyAlignment="1" applyProtection="1">
      <alignment horizontal="center" vertical="center" wrapText="1"/>
    </xf>
    <xf numFmtId="164" fontId="39" fillId="18" borderId="27" xfId="6" applyNumberFormat="1" applyFont="1" applyFill="1" applyBorder="1" applyAlignment="1" applyProtection="1">
      <alignment horizontal="center" vertical="center" wrapText="1"/>
    </xf>
    <xf numFmtId="164" fontId="39" fillId="7" borderId="28" xfId="6" applyNumberFormat="1" applyFont="1" applyFill="1" applyBorder="1" applyAlignment="1" applyProtection="1">
      <alignment horizontal="center" vertical="center" wrapText="1"/>
    </xf>
    <xf numFmtId="164" fontId="39" fillId="7" borderId="31" xfId="6" applyNumberFormat="1" applyFont="1" applyFill="1" applyBorder="1" applyAlignment="1" applyProtection="1">
      <alignment horizontal="center" vertical="center" wrapText="1"/>
    </xf>
    <xf numFmtId="164" fontId="39" fillId="7" borderId="30" xfId="6" applyNumberFormat="1" applyFont="1" applyFill="1" applyBorder="1" applyAlignment="1" applyProtection="1">
      <alignment horizontal="center" vertical="center" wrapText="1"/>
    </xf>
    <xf numFmtId="164" fontId="39" fillId="7" borderId="26" xfId="6" applyNumberFormat="1" applyFont="1" applyFill="1" applyBorder="1" applyAlignment="1" applyProtection="1">
      <alignment horizontal="center" vertical="center" wrapText="1"/>
    </xf>
    <xf numFmtId="164" fontId="39" fillId="7" borderId="14" xfId="6" applyNumberFormat="1" applyFont="1" applyFill="1" applyBorder="1" applyAlignment="1" applyProtection="1">
      <alignment horizontal="center" vertical="center" wrapText="1"/>
    </xf>
    <xf numFmtId="164" fontId="39" fillId="7" borderId="27" xfId="6" applyNumberFormat="1" applyFont="1" applyFill="1" applyBorder="1" applyAlignment="1" applyProtection="1">
      <alignment horizontal="center" vertical="center" wrapText="1"/>
    </xf>
    <xf numFmtId="164" fontId="12" fillId="7" borderId="21" xfId="6" applyNumberFormat="1" applyFont="1" applyFill="1" applyBorder="1" applyAlignment="1" applyProtection="1">
      <alignment horizontal="center" vertical="center" wrapText="1"/>
    </xf>
    <xf numFmtId="164" fontId="12" fillId="7" borderId="0" xfId="6" applyNumberFormat="1" applyFont="1" applyFill="1" applyBorder="1" applyAlignment="1" applyProtection="1">
      <alignment horizontal="center" vertical="center" wrapText="1"/>
    </xf>
    <xf numFmtId="164" fontId="12" fillId="7" borderId="22" xfId="6" applyNumberFormat="1" applyFont="1" applyFill="1" applyBorder="1" applyAlignment="1" applyProtection="1">
      <alignment horizontal="center" vertical="center" wrapText="1"/>
    </xf>
    <xf numFmtId="164" fontId="39" fillId="7" borderId="18" xfId="6" applyNumberFormat="1" applyFont="1" applyFill="1" applyBorder="1" applyAlignment="1" applyProtection="1">
      <alignment horizontal="center" vertical="center" wrapText="1"/>
    </xf>
    <xf numFmtId="164" fontId="39" fillId="7" borderId="19" xfId="6" applyNumberFormat="1" applyFont="1" applyFill="1" applyBorder="1" applyAlignment="1" applyProtection="1">
      <alignment horizontal="center" vertical="center" wrapText="1"/>
    </xf>
    <xf numFmtId="164" fontId="39" fillId="7" borderId="20" xfId="6" applyNumberFormat="1" applyFont="1" applyFill="1" applyBorder="1" applyAlignment="1" applyProtection="1">
      <alignment horizontal="center" vertical="center" wrapText="1"/>
    </xf>
    <xf numFmtId="49" fontId="16" fillId="15" borderId="21" xfId="0" applyNumberFormat="1" applyFont="1" applyFill="1" applyBorder="1" applyAlignment="1" applyProtection="1">
      <alignment horizontal="center" vertical="center" wrapText="1"/>
    </xf>
    <xf numFmtId="49" fontId="16" fillId="15" borderId="10" xfId="0" applyNumberFormat="1" applyFont="1" applyFill="1" applyBorder="1" applyAlignment="1" applyProtection="1">
      <alignment horizontal="center" vertical="center" wrapText="1"/>
    </xf>
    <xf numFmtId="0" fontId="66" fillId="15" borderId="32" xfId="0" applyFont="1" applyFill="1" applyBorder="1" applyAlignment="1" applyProtection="1">
      <alignment horizontal="center" vertical="center" wrapText="1"/>
    </xf>
    <xf numFmtId="0" fontId="66" fillId="15" borderId="2" xfId="0" applyFont="1" applyFill="1" applyBorder="1" applyAlignment="1" applyProtection="1">
      <alignment horizontal="center" vertical="center" wrapText="1"/>
    </xf>
    <xf numFmtId="49" fontId="16" fillId="15" borderId="32" xfId="0" applyNumberFormat="1" applyFont="1" applyFill="1" applyBorder="1" applyAlignment="1" applyProtection="1">
      <alignment horizontal="center" vertical="center" wrapText="1"/>
    </xf>
    <xf numFmtId="49" fontId="16" fillId="15" borderId="2" xfId="0" applyNumberFormat="1" applyFont="1" applyFill="1" applyBorder="1" applyAlignment="1" applyProtection="1">
      <alignment horizontal="center" vertical="center" wrapText="1"/>
    </xf>
    <xf numFmtId="49" fontId="16" fillId="4" borderId="32" xfId="0" applyNumberFormat="1" applyFont="1" applyFill="1" applyBorder="1" applyAlignment="1" applyProtection="1">
      <alignment horizontal="center" vertical="center" wrapText="1"/>
    </xf>
    <xf numFmtId="49" fontId="16" fillId="4" borderId="7" xfId="0" applyNumberFormat="1" applyFont="1" applyFill="1" applyBorder="1" applyAlignment="1" applyProtection="1">
      <alignment horizontal="center" vertical="center" wrapText="1"/>
    </xf>
    <xf numFmtId="49" fontId="16" fillId="4" borderId="2" xfId="0" applyNumberFormat="1" applyFont="1" applyFill="1" applyBorder="1" applyAlignment="1" applyProtection="1">
      <alignment horizontal="center" vertical="center" wrapText="1"/>
    </xf>
    <xf numFmtId="49" fontId="18" fillId="15" borderId="34" xfId="0" applyNumberFormat="1" applyFont="1" applyFill="1" applyBorder="1" applyAlignment="1" applyProtection="1">
      <alignment horizontal="center" vertical="center" wrapText="1"/>
    </xf>
    <xf numFmtId="49" fontId="18" fillId="15" borderId="12" xfId="0" applyNumberFormat="1" applyFont="1" applyFill="1" applyBorder="1" applyAlignment="1" applyProtection="1">
      <alignment horizontal="center" vertical="center" wrapText="1"/>
    </xf>
    <xf numFmtId="49" fontId="16" fillId="15" borderId="28" xfId="0" applyNumberFormat="1" applyFont="1" applyFill="1" applyBorder="1" applyAlignment="1" applyProtection="1">
      <alignment horizontal="center" vertical="center" wrapText="1"/>
    </xf>
    <xf numFmtId="49" fontId="16" fillId="15" borderId="30" xfId="0" applyNumberFormat="1" applyFont="1" applyFill="1" applyBorder="1" applyAlignment="1" applyProtection="1">
      <alignment horizontal="center" vertical="center" wrapText="1"/>
    </xf>
    <xf numFmtId="49" fontId="16" fillId="15" borderId="31" xfId="0" applyNumberFormat="1" applyFont="1" applyFill="1" applyBorder="1" applyAlignment="1" applyProtection="1">
      <alignment horizontal="center" vertical="center" wrapText="1"/>
    </xf>
    <xf numFmtId="49" fontId="16" fillId="15" borderId="29" xfId="0" applyNumberFormat="1" applyFont="1" applyFill="1" applyBorder="1" applyAlignment="1" applyProtection="1">
      <alignment horizontal="center" vertical="center" wrapText="1"/>
    </xf>
    <xf numFmtId="164" fontId="12" fillId="7" borderId="26" xfId="6" applyNumberFormat="1" applyFont="1" applyFill="1" applyBorder="1" applyAlignment="1" applyProtection="1">
      <alignment horizontal="center" vertical="center" wrapText="1"/>
    </xf>
    <xf numFmtId="164" fontId="12" fillId="7" borderId="14" xfId="6" applyNumberFormat="1" applyFont="1" applyFill="1" applyBorder="1" applyAlignment="1" applyProtection="1">
      <alignment horizontal="center" vertical="center" wrapText="1"/>
    </xf>
    <xf numFmtId="164" fontId="12" fillId="7" borderId="27" xfId="6" applyNumberFormat="1" applyFont="1" applyFill="1" applyBorder="1" applyAlignment="1" applyProtection="1">
      <alignment horizontal="center" vertical="center" wrapText="1"/>
    </xf>
    <xf numFmtId="0" fontId="13" fillId="12" borderId="5" xfId="0" applyFont="1" applyFill="1" applyBorder="1" applyAlignment="1" applyProtection="1">
      <alignment horizontal="center"/>
    </xf>
    <xf numFmtId="0" fontId="13" fillId="12" borderId="4" xfId="0" applyFont="1" applyFill="1" applyBorder="1" applyAlignment="1" applyProtection="1">
      <alignment horizontal="center"/>
    </xf>
    <xf numFmtId="0" fontId="13" fillId="12" borderId="6" xfId="0" applyFont="1" applyFill="1" applyBorder="1" applyAlignment="1" applyProtection="1">
      <alignment horizontal="center"/>
    </xf>
    <xf numFmtId="0" fontId="13" fillId="2" borderId="25" xfId="0" applyFont="1" applyFill="1" applyBorder="1" applyAlignment="1" applyProtection="1">
      <alignment horizontal="center"/>
      <protection locked="0"/>
    </xf>
    <xf numFmtId="0" fontId="13" fillId="2" borderId="23" xfId="0" applyFont="1" applyFill="1" applyBorder="1" applyAlignment="1" applyProtection="1">
      <alignment horizontal="center"/>
      <protection locked="0"/>
    </xf>
    <xf numFmtId="0" fontId="13" fillId="2" borderId="39" xfId="0" applyFont="1" applyFill="1" applyBorder="1" applyAlignment="1" applyProtection="1">
      <alignment horizontal="center"/>
      <protection locked="0"/>
    </xf>
    <xf numFmtId="164" fontId="39" fillId="7" borderId="13" xfId="6" applyNumberFormat="1" applyFont="1" applyFill="1" applyBorder="1" applyAlignment="1" applyProtection="1">
      <alignment horizontal="center" vertical="center" wrapText="1"/>
    </xf>
    <xf numFmtId="164" fontId="39" fillId="7" borderId="15" xfId="6" applyNumberFormat="1" applyFont="1" applyFill="1" applyBorder="1" applyAlignment="1" applyProtection="1">
      <alignment horizontal="center" vertical="center" wrapText="1"/>
    </xf>
    <xf numFmtId="164" fontId="39" fillId="7" borderId="1" xfId="6" applyNumberFormat="1" applyFont="1" applyFill="1" applyBorder="1" applyAlignment="1" applyProtection="1">
      <alignment horizontal="center" vertical="center" wrapText="1"/>
    </xf>
    <xf numFmtId="164" fontId="39" fillId="7" borderId="7" xfId="6" applyNumberFormat="1" applyFont="1" applyFill="1" applyBorder="1" applyAlignment="1" applyProtection="1">
      <alignment horizontal="center" vertical="center" wrapText="1"/>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164" fontId="39" fillId="7" borderId="2" xfId="6" applyNumberFormat="1" applyFont="1" applyFill="1" applyBorder="1" applyAlignment="1" applyProtection="1">
      <alignment horizontal="center" vertical="center" wrapText="1"/>
    </xf>
    <xf numFmtId="0" fontId="11" fillId="2" borderId="4" xfId="0" applyFont="1" applyFill="1" applyBorder="1" applyAlignment="1" applyProtection="1">
      <alignment horizontal="center" vertical="top" wrapText="1"/>
    </xf>
    <xf numFmtId="0" fontId="11" fillId="2" borderId="6" xfId="0" applyFont="1" applyFill="1" applyBorder="1" applyAlignment="1" applyProtection="1">
      <alignment horizontal="center" vertical="top" wrapText="1"/>
    </xf>
    <xf numFmtId="164" fontId="31" fillId="16" borderId="53" xfId="6" applyNumberFormat="1" applyFont="1" applyFill="1" applyBorder="1" applyAlignment="1" applyProtection="1">
      <alignment horizontal="center" vertical="center" wrapText="1"/>
    </xf>
    <xf numFmtId="164" fontId="31" fillId="16" borderId="54" xfId="6" applyNumberFormat="1"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38" fillId="2" borderId="5" xfId="0" applyFont="1" applyFill="1" applyBorder="1" applyAlignment="1" applyProtection="1">
      <alignment horizontal="left" vertical="center" wrapText="1"/>
    </xf>
    <xf numFmtId="0" fontId="38" fillId="2" borderId="6" xfId="0" applyFont="1" applyFill="1" applyBorder="1" applyAlignment="1" applyProtection="1">
      <alignment horizontal="left" vertical="center" wrapText="1"/>
    </xf>
    <xf numFmtId="0" fontId="40" fillId="19" borderId="1" xfId="0" applyFont="1" applyFill="1" applyBorder="1" applyAlignment="1" applyProtection="1">
      <alignment horizontal="left" vertical="center"/>
      <protection locked="0"/>
    </xf>
    <xf numFmtId="0" fontId="40" fillId="19" borderId="7" xfId="0" applyFont="1" applyFill="1" applyBorder="1" applyAlignment="1" applyProtection="1">
      <alignment horizontal="left" vertical="center"/>
      <protection locked="0"/>
    </xf>
    <xf numFmtId="0" fontId="40" fillId="19" borderId="2" xfId="0" applyFont="1" applyFill="1" applyBorder="1" applyAlignment="1" applyProtection="1">
      <alignment horizontal="left" vertical="center"/>
      <protection locked="0"/>
    </xf>
  </cellXfs>
  <cellStyles count="13">
    <cellStyle name="DC_Label" xfId="6" xr:uid="{00000000-0005-0000-0000-000000000000}"/>
    <cellStyle name="DPM_CellCode" xfId="3" xr:uid="{00000000-0005-0000-0000-000001000000}"/>
    <cellStyle name="header" xfId="4" xr:uid="{00000000-0005-0000-0000-000002000000}"/>
    <cellStyle name="Migliaia 2" xfId="7" xr:uid="{00000000-0005-0000-0000-000003000000}"/>
    <cellStyle name="Migliaia 2 2" xfId="10" xr:uid="{00000000-0005-0000-0000-000004000000}"/>
    <cellStyle name="Migliaia 3" xfId="9" xr:uid="{00000000-0005-0000-0000-000005000000}"/>
    <cellStyle name="Migliaia 4" xfId="11" xr:uid="{00000000-0005-0000-0000-000006000000}"/>
    <cellStyle name="Normal 2" xfId="1" xr:uid="{00000000-0005-0000-0000-000007000000}"/>
    <cellStyle name="Normale" xfId="0" builtinId="0"/>
    <cellStyle name="Normale 2" xfId="12" xr:uid="{00000000-0005-0000-0000-000009000000}"/>
    <cellStyle name="Normalny 2" xfId="5" xr:uid="{00000000-0005-0000-0000-00000A000000}"/>
    <cellStyle name="Percentuale" xfId="8" builtinId="5"/>
    <cellStyle name="TableStyleLight1" xfId="2" xr:uid="{00000000-0005-0000-0000-00000C000000}"/>
  </cellStyles>
  <dxfs count="1">
    <dxf>
      <font>
        <color theme="0" tint="-0.14996795556505021"/>
      </font>
      <fill>
        <patternFill>
          <bgColor theme="0" tint="-0.1499679555650502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468086</xdr:colOff>
      <xdr:row>38</xdr:row>
      <xdr:rowOff>1394</xdr:rowOff>
    </xdr:from>
    <xdr:to>
      <xdr:col>13</xdr:col>
      <xdr:colOff>84612</xdr:colOff>
      <xdr:row>41</xdr:row>
      <xdr:rowOff>92075</xdr:rowOff>
    </xdr:to>
    <xdr:sp macro="" textlink="">
      <xdr:nvSpPr>
        <xdr:cNvPr id="3" name="CasellaDiTesto 2">
          <a:extLst>
            <a:ext uri="{FF2B5EF4-FFF2-40B4-BE49-F238E27FC236}">
              <a16:creationId xmlns:a16="http://schemas.microsoft.com/office/drawing/2014/main" id="{00000000-0008-0000-0100-000003000000}"/>
            </a:ext>
          </a:extLst>
        </xdr:cNvPr>
        <xdr:cNvSpPr txBox="1"/>
      </xdr:nvSpPr>
      <xdr:spPr>
        <a:xfrm>
          <a:off x="468086" y="7564244"/>
          <a:ext cx="7665151" cy="662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000" b="0" i="1" u="none" strike="noStrike" baseline="0">
              <a:solidFill>
                <a:schemeClr val="dk1"/>
              </a:solidFill>
              <a:latin typeface="+mn-lt"/>
              <a:ea typeface="+mn-ea"/>
              <a:cs typeface="+mn-cs"/>
            </a:rPr>
            <a:t>(1) L'elenco dei pericoli legati al clima in questa tabella non è esaustivo e costituisce solo un elenco indicativo dei pericoli più diffusi di cui si deve tenere conto, come minimo, nella valutazione del rischio climatico e della vulnerabilità </a:t>
          </a:r>
          <a:r>
            <a:rPr lang="it-IT" sz="1000" b="0" i="1" baseline="0">
              <a:solidFill>
                <a:schemeClr val="dk1"/>
              </a:solidFill>
              <a:effectLst/>
              <a:latin typeface="+mn-lt"/>
              <a:ea typeface="+mn-ea"/>
              <a:cs typeface="+mn-cs"/>
            </a:rPr>
            <a:t>(Regolamento Delegato (UE) 2021/2139 che integra il Regolamento</a:t>
          </a:r>
          <a:r>
            <a:rPr lang="it-IT" sz="1000" b="0" i="1" u="none" strike="noStrike" baseline="0">
              <a:solidFill>
                <a:schemeClr val="dk1"/>
              </a:solidFill>
              <a:effectLst/>
              <a:latin typeface="+mn-lt"/>
              <a:ea typeface="+mn-ea"/>
              <a:cs typeface="+mn-cs"/>
            </a:rPr>
            <a:t> UE </a:t>
          </a:r>
          <a:r>
            <a:rPr lang="it-IT" sz="1000" b="0" i="1" u="none" strike="noStrike" baseline="0">
              <a:solidFill>
                <a:schemeClr val="dk1"/>
              </a:solidFill>
              <a:latin typeface="+mn-lt"/>
              <a:ea typeface="+mn-ea"/>
              <a:cs typeface="+mn-cs"/>
            </a:rPr>
            <a:t>2020/852 - Istituzione di un quadro che favorisce gli investimenti sostenibili</a:t>
          </a:r>
          <a:r>
            <a:rPr lang="it-IT" sz="1000" b="0" i="1" baseline="0">
              <a:solidFill>
                <a:schemeClr val="dk1"/>
              </a:solidFill>
              <a:effectLst/>
              <a:latin typeface="+mn-lt"/>
              <a:ea typeface="+mn-ea"/>
              <a:cs typeface="+mn-cs"/>
            </a:rPr>
            <a:t>).</a:t>
          </a:r>
        </a:p>
      </xdr:txBody>
    </xdr:sp>
    <xdr:clientData/>
  </xdr:twoCellAnchor>
  <xdr:twoCellAnchor editAs="oneCell">
    <xdr:from>
      <xdr:col>1</xdr:col>
      <xdr:colOff>47625</xdr:colOff>
      <xdr:row>3</xdr:row>
      <xdr:rowOff>59555</xdr:rowOff>
    </xdr:from>
    <xdr:to>
      <xdr:col>12</xdr:col>
      <xdr:colOff>257175</xdr:colOff>
      <xdr:row>37</xdr:row>
      <xdr:rowOff>85725</xdr:rowOff>
    </xdr:to>
    <xdr:pic>
      <xdr:nvPicPr>
        <xdr:cNvPr id="5" name="Immagin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954905"/>
          <a:ext cx="7019925" cy="650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vass2019.utenze.bankit.it/sites/NPV/DAM/Strumenti%20condivisi/Monitoraggio%20Rischi%20ESG/8_SCHEMA_MONITORAGGIO/2024/materiale_definitivo_per_sito/All_3_Questionario_qualitativo_rev_GOVERNANCE%20DA%20AGGIUNGE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Impresa_segnalante"/>
      <sheetName val="Appendice A._rischi fisici"/>
      <sheetName val="2_Governance"/>
      <sheetName val="dati_menù"/>
      <sheetName val="3_Sottoscrizione"/>
      <sheetName val="4_Investimenti"/>
      <sheetName val="elenco-menù sottoscrizione"/>
      <sheetName val="elenco governance investimenti"/>
      <sheetName val="summary_governance"/>
      <sheetName val="summary_investimenti"/>
      <sheetName val="summary_sottoscrizione"/>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4" tint="0.39997558519241921"/>
  </sheetPr>
  <dimension ref="A1:E60"/>
  <sheetViews>
    <sheetView workbookViewId="0">
      <selection activeCell="C9" sqref="C9"/>
    </sheetView>
  </sheetViews>
  <sheetFormatPr defaultColWidth="0" defaultRowHeight="13.5" zeroHeight="1" x14ac:dyDescent="0.25"/>
  <cols>
    <col min="1" max="1" width="9.453125" style="51" customWidth="1"/>
    <col min="2" max="2" width="52.453125" style="51" bestFit="1" customWidth="1"/>
    <col min="3" max="3" width="69.1796875" style="51" customWidth="1"/>
    <col min="4" max="5" width="9.453125" style="51" customWidth="1"/>
    <col min="6" max="16384" width="9.453125" style="52" hidden="1"/>
  </cols>
  <sheetData>
    <row r="1" spans="1:4" x14ac:dyDescent="0.25">
      <c r="A1" s="47"/>
      <c r="B1" s="48"/>
      <c r="C1" s="49"/>
      <c r="D1" s="50"/>
    </row>
    <row r="2" spans="1:4" ht="15" x14ac:dyDescent="0.25">
      <c r="A2" s="53"/>
      <c r="B2" s="277" t="s">
        <v>272</v>
      </c>
      <c r="C2" s="277"/>
      <c r="D2" s="54"/>
    </row>
    <row r="3" spans="1:4" x14ac:dyDescent="0.25">
      <c r="A3" s="55"/>
      <c r="B3" s="56"/>
      <c r="C3" s="57"/>
      <c r="D3" s="58"/>
    </row>
    <row r="4" spans="1:4" x14ac:dyDescent="0.25">
      <c r="B4" s="278" t="s">
        <v>290</v>
      </c>
      <c r="C4" s="279"/>
    </row>
    <row r="5" spans="1:4" s="51" customFormat="1" ht="26.15" customHeight="1" x14ac:dyDescent="0.25">
      <c r="A5" s="61"/>
      <c r="B5" s="280" t="s">
        <v>291</v>
      </c>
      <c r="C5" s="280"/>
      <c r="D5" s="62"/>
    </row>
    <row r="6" spans="1:4" s="51" customFormat="1" ht="27" x14ac:dyDescent="0.25">
      <c r="B6" s="63" t="s">
        <v>289</v>
      </c>
      <c r="C6" s="130" t="s">
        <v>275</v>
      </c>
    </row>
    <row r="7" spans="1:4" x14ac:dyDescent="0.25"/>
    <row r="8" spans="1:4" x14ac:dyDescent="0.25">
      <c r="B8" s="278" t="s">
        <v>272</v>
      </c>
      <c r="C8" s="279"/>
    </row>
    <row r="9" spans="1:4" x14ac:dyDescent="0.25">
      <c r="B9" s="59" t="s">
        <v>273</v>
      </c>
      <c r="C9" s="60"/>
    </row>
    <row r="10" spans="1:4" x14ac:dyDescent="0.25">
      <c r="B10" s="59" t="s">
        <v>288</v>
      </c>
      <c r="C10" s="60"/>
    </row>
    <row r="11" spans="1:4" x14ac:dyDescent="0.25">
      <c r="B11" s="59" t="s">
        <v>370</v>
      </c>
      <c r="C11" s="60"/>
    </row>
    <row r="12" spans="1:4" x14ac:dyDescent="0.25">
      <c r="B12" s="59" t="s">
        <v>274</v>
      </c>
      <c r="C12" s="60"/>
    </row>
    <row r="13" spans="1:4" x14ac:dyDescent="0.25">
      <c r="B13" s="59" t="s">
        <v>284</v>
      </c>
      <c r="C13" s="60"/>
    </row>
    <row r="14" spans="1:4" x14ac:dyDescent="0.25"/>
    <row r="15" spans="1:4" x14ac:dyDescent="0.25"/>
    <row r="16" spans="1:4" x14ac:dyDescent="0.25"/>
    <row r="17" spans="2:3" ht="27" customHeight="1" x14ac:dyDescent="0.25">
      <c r="B17" s="281" t="s">
        <v>285</v>
      </c>
      <c r="C17" s="282"/>
    </row>
    <row r="18" spans="2:3" x14ac:dyDescent="0.25">
      <c r="B18" s="59" t="s">
        <v>1</v>
      </c>
      <c r="C18" s="60"/>
    </row>
    <row r="19" spans="2:3" x14ac:dyDescent="0.25">
      <c r="B19" s="59" t="s">
        <v>286</v>
      </c>
      <c r="C19" s="60"/>
    </row>
    <row r="20" spans="2:3" x14ac:dyDescent="0.25">
      <c r="B20" s="59" t="s">
        <v>287</v>
      </c>
      <c r="C20" s="60"/>
    </row>
    <row r="21" spans="2:3" x14ac:dyDescent="0.25"/>
    <row r="22" spans="2:3" x14ac:dyDescent="0.25">
      <c r="B22" s="278" t="s">
        <v>276</v>
      </c>
      <c r="C22" s="279"/>
    </row>
    <row r="23" spans="2:3" x14ac:dyDescent="0.25">
      <c r="B23" s="59" t="s">
        <v>280</v>
      </c>
      <c r="C23" s="60"/>
    </row>
    <row r="24" spans="2:3" x14ac:dyDescent="0.25">
      <c r="B24" s="59" t="s">
        <v>277</v>
      </c>
      <c r="C24" s="60"/>
    </row>
    <row r="25" spans="2:3" x14ac:dyDescent="0.25">
      <c r="B25" s="59" t="s">
        <v>278</v>
      </c>
      <c r="C25" s="60"/>
    </row>
    <row r="26" spans="2:3" x14ac:dyDescent="0.25">
      <c r="B26" s="59" t="s">
        <v>279</v>
      </c>
      <c r="C26" s="60"/>
    </row>
    <row r="27" spans="2:3" x14ac:dyDescent="0.25">
      <c r="B27" s="59"/>
      <c r="C27" s="60"/>
    </row>
    <row r="28" spans="2:3" x14ac:dyDescent="0.25">
      <c r="B28" s="59" t="s">
        <v>281</v>
      </c>
      <c r="C28" s="60"/>
    </row>
    <row r="29" spans="2:3" x14ac:dyDescent="0.25">
      <c r="B29" s="59" t="s">
        <v>277</v>
      </c>
      <c r="C29" s="60"/>
    </row>
    <row r="30" spans="2:3" x14ac:dyDescent="0.25">
      <c r="B30" s="59" t="s">
        <v>278</v>
      </c>
      <c r="C30" s="60"/>
    </row>
    <row r="31" spans="2:3" x14ac:dyDescent="0.25">
      <c r="B31" s="59" t="s">
        <v>279</v>
      </c>
      <c r="C31" s="60"/>
    </row>
    <row r="32" spans="2:3" x14ac:dyDescent="0.25">
      <c r="B32" s="59"/>
      <c r="C32" s="60"/>
    </row>
    <row r="33" spans="2:3" x14ac:dyDescent="0.25">
      <c r="B33" s="59" t="s">
        <v>282</v>
      </c>
      <c r="C33" s="60"/>
    </row>
    <row r="34" spans="2:3" x14ac:dyDescent="0.25">
      <c r="B34" s="59" t="s">
        <v>277</v>
      </c>
      <c r="C34" s="60"/>
    </row>
    <row r="35" spans="2:3" x14ac:dyDescent="0.25">
      <c r="B35" s="59" t="s">
        <v>278</v>
      </c>
      <c r="C35" s="60"/>
    </row>
    <row r="36" spans="2:3" x14ac:dyDescent="0.25">
      <c r="B36" s="59" t="s">
        <v>279</v>
      </c>
      <c r="C36" s="60"/>
    </row>
    <row r="37" spans="2:3" x14ac:dyDescent="0.25">
      <c r="B37" s="59"/>
      <c r="C37" s="60"/>
    </row>
    <row r="38" spans="2:3" x14ac:dyDescent="0.25">
      <c r="B38" s="59" t="s">
        <v>283</v>
      </c>
      <c r="C38" s="60"/>
    </row>
    <row r="39" spans="2:3" x14ac:dyDescent="0.25">
      <c r="B39" s="59" t="s">
        <v>277</v>
      </c>
      <c r="C39" s="60"/>
    </row>
    <row r="40" spans="2:3" x14ac:dyDescent="0.25">
      <c r="B40" s="59" t="s">
        <v>278</v>
      </c>
      <c r="C40" s="60"/>
    </row>
    <row r="41" spans="2:3" x14ac:dyDescent="0.25">
      <c r="B41" s="59" t="s">
        <v>279</v>
      </c>
      <c r="C41" s="60"/>
    </row>
    <row r="42" spans="2:3" x14ac:dyDescent="0.25"/>
    <row r="43" spans="2:3" x14ac:dyDescent="0.25"/>
    <row r="44" spans="2:3" x14ac:dyDescent="0.25"/>
    <row r="45" spans="2:3" x14ac:dyDescent="0.25"/>
    <row r="46" spans="2:3" x14ac:dyDescent="0.25"/>
    <row r="47" spans="2:3" x14ac:dyDescent="0.25"/>
    <row r="48" spans="2: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sheetData>
  <sheetProtection algorithmName="SHA-512" hashValue="WRuWgIdvKAa/jCgLTWioKIpHA8S13KtNUkq7wWX+01Y9Ceq1VqDd3hvo06ppqRsmFGu1k1pcmkAr0u6rOho/dg==" saltValue="iT29ZEsnOmT+AMH5CSm8yg==" spinCount="100000" sheet="1" objects="1" scenarios="1"/>
  <mergeCells count="6">
    <mergeCell ref="B2:C2"/>
    <mergeCell ref="B4:C4"/>
    <mergeCell ref="B5:C5"/>
    <mergeCell ref="B8:C8"/>
    <mergeCell ref="B22:C22"/>
    <mergeCell ref="B17:C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'elenco governance investimenti'!$A$61:$A$64</xm:f>
          </x14:formula1>
          <xm:sqref>C11</xm:sqref>
        </x14:dataValidation>
        <x14:dataValidation type="list" allowBlank="1" showInputMessage="1" showErrorMessage="1" xr:uid="{00000000-0002-0000-0000-000001000000}">
          <x14:formula1>
            <xm:f>'elenco governance investimenti'!$A$2:$A$3</xm:f>
          </x14:formula1>
          <xm:sqref>C18:C20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9"/>
  <dimension ref="A1:F140"/>
  <sheetViews>
    <sheetView workbookViewId="0">
      <selection activeCell="L26" sqref="L26"/>
    </sheetView>
  </sheetViews>
  <sheetFormatPr defaultRowHeight="14.5" x14ac:dyDescent="0.35"/>
  <cols>
    <col min="1" max="1" width="10.54296875" bestFit="1" customWidth="1"/>
    <col min="2" max="2" width="14.54296875" bestFit="1" customWidth="1"/>
    <col min="3" max="6" width="11.453125" customWidth="1"/>
    <col min="7" max="7" width="10.54296875" bestFit="1" customWidth="1"/>
    <col min="8" max="8" width="14.54296875" bestFit="1" customWidth="1"/>
    <col min="9" max="9" width="9.54296875" bestFit="1" customWidth="1"/>
    <col min="10" max="12" width="9.54296875" customWidth="1"/>
    <col min="13" max="13" width="10.54296875" bestFit="1" customWidth="1"/>
    <col min="14" max="14" width="14.54296875" bestFit="1" customWidth="1"/>
    <col min="19" max="19" width="9.54296875" bestFit="1" customWidth="1"/>
    <col min="25" max="25" width="9.54296875" bestFit="1" customWidth="1"/>
  </cols>
  <sheetData>
    <row r="1" spans="1:3" x14ac:dyDescent="0.35">
      <c r="A1" t="s">
        <v>442</v>
      </c>
      <c r="B1" t="s">
        <v>597</v>
      </c>
      <c r="C1" t="s">
        <v>444</v>
      </c>
    </row>
    <row r="2" spans="1:3" x14ac:dyDescent="0.35">
      <c r="A2" t="s">
        <v>445</v>
      </c>
      <c r="B2" t="s">
        <v>273</v>
      </c>
      <c r="C2">
        <f>+'1_Impresa_segnalante'!C9</f>
        <v>0</v>
      </c>
    </row>
    <row r="3" spans="1:3" x14ac:dyDescent="0.35">
      <c r="A3" t="s">
        <v>445</v>
      </c>
      <c r="B3" t="s">
        <v>446</v>
      </c>
      <c r="C3">
        <f>+'1_Impresa_segnalante'!C10</f>
        <v>0</v>
      </c>
    </row>
    <row r="4" spans="1:3" x14ac:dyDescent="0.35">
      <c r="A4" t="s">
        <v>445</v>
      </c>
      <c r="B4" t="s">
        <v>447</v>
      </c>
      <c r="C4">
        <f>+'1_Impresa_segnalante'!C11</f>
        <v>0</v>
      </c>
    </row>
    <row r="5" spans="1:3" x14ac:dyDescent="0.35">
      <c r="A5" t="s">
        <v>445</v>
      </c>
      <c r="B5" t="s">
        <v>448</v>
      </c>
      <c r="C5">
        <f>+'1_Impresa_segnalante'!C12</f>
        <v>0</v>
      </c>
    </row>
    <row r="6" spans="1:3" x14ac:dyDescent="0.35">
      <c r="A6" t="s">
        <v>445</v>
      </c>
      <c r="B6" t="s">
        <v>449</v>
      </c>
      <c r="C6">
        <f>+'1_Impresa_segnalante'!C13</f>
        <v>0</v>
      </c>
    </row>
    <row r="7" spans="1:3" x14ac:dyDescent="0.35">
      <c r="A7" t="s">
        <v>450</v>
      </c>
      <c r="B7" t="s">
        <v>451</v>
      </c>
      <c r="C7">
        <f>+'1_Impresa_segnalante'!C18</f>
        <v>0</v>
      </c>
    </row>
    <row r="8" spans="1:3" x14ac:dyDescent="0.35">
      <c r="A8" t="s">
        <v>450</v>
      </c>
      <c r="B8" t="s">
        <v>452</v>
      </c>
      <c r="C8">
        <f>+'1_Impresa_segnalante'!C19</f>
        <v>0</v>
      </c>
    </row>
    <row r="9" spans="1:3" x14ac:dyDescent="0.35">
      <c r="A9" t="s">
        <v>450</v>
      </c>
      <c r="B9" t="s">
        <v>453</v>
      </c>
      <c r="C9">
        <f>+'1_Impresa_segnalante'!C20</f>
        <v>0</v>
      </c>
    </row>
    <row r="10" spans="1:3" x14ac:dyDescent="0.35">
      <c r="A10">
        <v>1</v>
      </c>
      <c r="B10">
        <v>1</v>
      </c>
      <c r="C10">
        <f>+'4_Investimenti'!D10</f>
        <v>0</v>
      </c>
    </row>
    <row r="11" spans="1:3" x14ac:dyDescent="0.35">
      <c r="A11">
        <v>2</v>
      </c>
      <c r="B11">
        <v>2</v>
      </c>
      <c r="C11">
        <f>+'4_Investimenti'!D14</f>
        <v>0</v>
      </c>
    </row>
    <row r="12" spans="1:3" x14ac:dyDescent="0.35">
      <c r="A12">
        <v>2</v>
      </c>
      <c r="B12" t="s">
        <v>1038</v>
      </c>
      <c r="C12">
        <f>+'4_Investimenti'!E14</f>
        <v>0</v>
      </c>
    </row>
    <row r="13" spans="1:3" x14ac:dyDescent="0.35">
      <c r="A13">
        <v>3</v>
      </c>
      <c r="B13">
        <v>3</v>
      </c>
      <c r="C13">
        <f>+'4_Investimenti'!D15</f>
        <v>0</v>
      </c>
    </row>
    <row r="14" spans="1:3" x14ac:dyDescent="0.35">
      <c r="A14">
        <v>3</v>
      </c>
      <c r="B14" t="s">
        <v>596</v>
      </c>
      <c r="C14">
        <f>+'4_Investimenti'!E15</f>
        <v>0</v>
      </c>
    </row>
    <row r="15" spans="1:3" x14ac:dyDescent="0.35">
      <c r="A15">
        <v>4</v>
      </c>
      <c r="B15">
        <v>4</v>
      </c>
      <c r="C15">
        <f>+'4_Investimenti'!D16</f>
        <v>0</v>
      </c>
    </row>
    <row r="16" spans="1:3" x14ac:dyDescent="0.35">
      <c r="A16">
        <v>4</v>
      </c>
      <c r="B16" t="s">
        <v>605</v>
      </c>
      <c r="C16">
        <f>+'4_Investimenti'!E16</f>
        <v>0</v>
      </c>
    </row>
    <row r="17" spans="1:3" x14ac:dyDescent="0.35">
      <c r="A17">
        <v>5</v>
      </c>
      <c r="B17">
        <v>5</v>
      </c>
      <c r="C17">
        <f>+'4_Investimenti'!D17</f>
        <v>0</v>
      </c>
    </row>
    <row r="18" spans="1:3" x14ac:dyDescent="0.35">
      <c r="A18">
        <v>3</v>
      </c>
      <c r="B18" t="s">
        <v>550</v>
      </c>
      <c r="C18" t="e">
        <f>+IF('4_Investimenti'!#REF!="x","SI","NO")</f>
        <v>#REF!</v>
      </c>
    </row>
    <row r="19" spans="1:3" x14ac:dyDescent="0.35">
      <c r="A19">
        <v>3</v>
      </c>
      <c r="B19" t="s">
        <v>551</v>
      </c>
      <c r="C19" t="e">
        <f>+IF('4_Investimenti'!#REF!="x","SI","NO")</f>
        <v>#REF!</v>
      </c>
    </row>
    <row r="20" spans="1:3" x14ac:dyDescent="0.35">
      <c r="A20">
        <v>3</v>
      </c>
      <c r="B20" t="s">
        <v>552</v>
      </c>
      <c r="C20" t="e">
        <f>+'4_Investimenti'!#REF!</f>
        <v>#REF!</v>
      </c>
    </row>
    <row r="21" spans="1:3" x14ac:dyDescent="0.35">
      <c r="A21">
        <v>4</v>
      </c>
      <c r="B21">
        <v>4</v>
      </c>
      <c r="C21">
        <f>+'4_Investimenti'!D16</f>
        <v>0</v>
      </c>
    </row>
    <row r="22" spans="1:3" x14ac:dyDescent="0.35">
      <c r="A22">
        <v>4</v>
      </c>
      <c r="B22" t="s">
        <v>605</v>
      </c>
      <c r="C22">
        <f>+'4_Investimenti'!E16</f>
        <v>0</v>
      </c>
    </row>
    <row r="23" spans="1:3" x14ac:dyDescent="0.35">
      <c r="A23">
        <v>5</v>
      </c>
      <c r="B23">
        <v>5</v>
      </c>
      <c r="C23">
        <f>+'4_Investimenti'!D17</f>
        <v>0</v>
      </c>
    </row>
    <row r="24" spans="1:3" x14ac:dyDescent="0.35">
      <c r="A24">
        <v>6</v>
      </c>
      <c r="B24" t="s">
        <v>464</v>
      </c>
      <c r="C24" t="str">
        <f>+IF('4_Investimenti'!D19="x","SI","NO")</f>
        <v>NO</v>
      </c>
    </row>
    <row r="25" spans="1:3" x14ac:dyDescent="0.35">
      <c r="A25">
        <v>6</v>
      </c>
      <c r="B25" t="s">
        <v>465</v>
      </c>
      <c r="C25" t="str">
        <f>+IF('4_Investimenti'!D20="x","SI","NO")</f>
        <v>NO</v>
      </c>
    </row>
    <row r="26" spans="1:3" x14ac:dyDescent="0.35">
      <c r="A26">
        <v>6</v>
      </c>
      <c r="B26" t="s">
        <v>606</v>
      </c>
      <c r="C26" t="str">
        <f>+IF('4_Investimenti'!D21="x","SI","NO")</f>
        <v>NO</v>
      </c>
    </row>
    <row r="27" spans="1:3" x14ac:dyDescent="0.35">
      <c r="A27">
        <v>6</v>
      </c>
      <c r="B27" t="s">
        <v>607</v>
      </c>
      <c r="C27" t="str">
        <f>+IF('4_Investimenti'!D22="x","SI","NO")</f>
        <v>NO</v>
      </c>
    </row>
    <row r="28" spans="1:3" x14ac:dyDescent="0.35">
      <c r="A28">
        <v>7</v>
      </c>
      <c r="B28" t="s">
        <v>468</v>
      </c>
      <c r="C28" t="str">
        <f>+IF('4_Investimenti'!D24="x","SI","NO")</f>
        <v>NO</v>
      </c>
    </row>
    <row r="29" spans="1:3" x14ac:dyDescent="0.35">
      <c r="A29">
        <v>7</v>
      </c>
      <c r="B29" t="s">
        <v>469</v>
      </c>
      <c r="C29" t="str">
        <f>+IF('4_Investimenti'!D25="x","SI","NO")</f>
        <v>NO</v>
      </c>
    </row>
    <row r="30" spans="1:3" x14ac:dyDescent="0.35">
      <c r="A30">
        <v>7</v>
      </c>
      <c r="B30" t="s">
        <v>470</v>
      </c>
      <c r="C30" t="str">
        <f>+IF('4_Investimenti'!D26="x","SI","NO")</f>
        <v>NO</v>
      </c>
    </row>
    <row r="31" spans="1:3" x14ac:dyDescent="0.35">
      <c r="A31">
        <v>7</v>
      </c>
      <c r="B31" t="s">
        <v>471</v>
      </c>
      <c r="C31" t="str">
        <f>+IF('4_Investimenti'!D27="x","SI","NO")</f>
        <v>NO</v>
      </c>
    </row>
    <row r="32" spans="1:3" x14ac:dyDescent="0.35">
      <c r="A32">
        <v>7</v>
      </c>
      <c r="B32" t="s">
        <v>472</v>
      </c>
      <c r="C32" t="str">
        <f>+IF('4_Investimenti'!D28="x","SI","NO")</f>
        <v>NO</v>
      </c>
    </row>
    <row r="33" spans="1:3" x14ac:dyDescent="0.35">
      <c r="A33">
        <v>7</v>
      </c>
      <c r="B33" t="s">
        <v>473</v>
      </c>
      <c r="C33" t="str">
        <f>+IF('4_Investimenti'!D29="x","SI","NO")</f>
        <v>NO</v>
      </c>
    </row>
    <row r="34" spans="1:3" x14ac:dyDescent="0.35">
      <c r="A34">
        <v>7</v>
      </c>
      <c r="B34" t="s">
        <v>957</v>
      </c>
      <c r="C34" t="str">
        <f>+IF('4_Investimenti'!D30="x","SI","NO")</f>
        <v>NO</v>
      </c>
    </row>
    <row r="35" spans="1:3" x14ac:dyDescent="0.35">
      <c r="A35">
        <v>7</v>
      </c>
      <c r="B35" t="s">
        <v>958</v>
      </c>
      <c r="C35" t="str">
        <f>+IF('4_Investimenti'!D31="x","SI","NO")</f>
        <v>NO</v>
      </c>
    </row>
    <row r="36" spans="1:3" x14ac:dyDescent="0.35">
      <c r="A36">
        <v>7</v>
      </c>
      <c r="B36" t="s">
        <v>959</v>
      </c>
      <c r="C36">
        <f>+'4_Investimenti'!E31</f>
        <v>0</v>
      </c>
    </row>
    <row r="37" spans="1:3" x14ac:dyDescent="0.35">
      <c r="A37">
        <v>8</v>
      </c>
      <c r="B37">
        <v>8</v>
      </c>
      <c r="C37">
        <f>+'4_Investimenti'!D32</f>
        <v>0</v>
      </c>
    </row>
    <row r="38" spans="1:3" x14ac:dyDescent="0.35">
      <c r="A38">
        <v>9</v>
      </c>
      <c r="B38" t="s">
        <v>475</v>
      </c>
      <c r="C38" t="str">
        <f>+IF('4_Investimenti'!D34="x","SI","NO")</f>
        <v>NO</v>
      </c>
    </row>
    <row r="39" spans="1:3" x14ac:dyDescent="0.35">
      <c r="A39">
        <v>9</v>
      </c>
      <c r="B39" t="s">
        <v>1039</v>
      </c>
      <c r="C39">
        <f>+'4_Investimenti'!E34</f>
        <v>0</v>
      </c>
    </row>
    <row r="40" spans="1:3" x14ac:dyDescent="0.35">
      <c r="A40">
        <v>9</v>
      </c>
      <c r="B40" t="s">
        <v>476</v>
      </c>
      <c r="C40" t="str">
        <f>+IF('4_Investimenti'!D35="x","SI","NO")</f>
        <v>NO</v>
      </c>
    </row>
    <row r="41" spans="1:3" x14ac:dyDescent="0.35">
      <c r="A41">
        <v>9</v>
      </c>
      <c r="B41" t="s">
        <v>1040</v>
      </c>
      <c r="C41">
        <f>+'4_Investimenti'!E35</f>
        <v>0</v>
      </c>
    </row>
    <row r="42" spans="1:3" x14ac:dyDescent="0.35">
      <c r="A42">
        <v>9</v>
      </c>
      <c r="B42" t="s">
        <v>477</v>
      </c>
      <c r="C42" t="str">
        <f>+IF('4_Investimenti'!D36="x","SI","NO")</f>
        <v>NO</v>
      </c>
    </row>
    <row r="43" spans="1:3" x14ac:dyDescent="0.35">
      <c r="A43">
        <v>9</v>
      </c>
      <c r="B43" t="s">
        <v>1041</v>
      </c>
      <c r="C43">
        <f>+'4_Investimenti'!E36</f>
        <v>0</v>
      </c>
    </row>
    <row r="44" spans="1:3" x14ac:dyDescent="0.35">
      <c r="A44">
        <v>9</v>
      </c>
      <c r="B44" t="s">
        <v>478</v>
      </c>
      <c r="C44" t="str">
        <f>+IF('4_Investimenti'!D37="x","SI","NO")</f>
        <v>NO</v>
      </c>
    </row>
    <row r="45" spans="1:3" x14ac:dyDescent="0.35">
      <c r="A45">
        <v>9</v>
      </c>
      <c r="B45" t="s">
        <v>479</v>
      </c>
      <c r="C45">
        <f>+'4_Investimenti'!E37</f>
        <v>0</v>
      </c>
    </row>
    <row r="46" spans="1:3" x14ac:dyDescent="0.35">
      <c r="A46">
        <v>9</v>
      </c>
      <c r="B46" t="s">
        <v>612</v>
      </c>
      <c r="C46" t="str">
        <f>+IF('4_Investimenti'!D38="x","SI","NO")</f>
        <v>NO</v>
      </c>
    </row>
    <row r="47" spans="1:3" x14ac:dyDescent="0.35">
      <c r="A47">
        <v>9</v>
      </c>
      <c r="B47" t="s">
        <v>1042</v>
      </c>
      <c r="C47">
        <f>+'4_Investimenti'!E38</f>
        <v>0</v>
      </c>
    </row>
    <row r="48" spans="1:3" x14ac:dyDescent="0.35">
      <c r="A48">
        <v>10</v>
      </c>
      <c r="B48" t="s">
        <v>480</v>
      </c>
      <c r="C48" t="str">
        <f>+IF('4_Investimenti'!D44="x","SI","NO")</f>
        <v>NO</v>
      </c>
    </row>
    <row r="49" spans="1:3" x14ac:dyDescent="0.35">
      <c r="A49">
        <v>10</v>
      </c>
      <c r="B49" t="s">
        <v>481</v>
      </c>
      <c r="C49" t="str">
        <f>+IF('4_Investimenti'!D45="x","SI","NO")</f>
        <v>NO</v>
      </c>
    </row>
    <row r="50" spans="1:3" x14ac:dyDescent="0.35">
      <c r="A50">
        <v>10</v>
      </c>
      <c r="B50" t="s">
        <v>482</v>
      </c>
      <c r="C50" t="str">
        <f>+IF('4_Investimenti'!D46="x","SI","NO")</f>
        <v>NO</v>
      </c>
    </row>
    <row r="51" spans="1:3" x14ac:dyDescent="0.35">
      <c r="A51">
        <v>10</v>
      </c>
      <c r="B51" t="s">
        <v>483</v>
      </c>
      <c r="C51" t="str">
        <f>+IF('4_Investimenti'!D47="x","SI","NO")</f>
        <v>NO</v>
      </c>
    </row>
    <row r="52" spans="1:3" x14ac:dyDescent="0.35">
      <c r="A52">
        <v>10</v>
      </c>
      <c r="B52" t="s">
        <v>614</v>
      </c>
      <c r="C52" t="str">
        <f>+IF('4_Investimenti'!D48="x","SI","NO")</f>
        <v>NO</v>
      </c>
    </row>
    <row r="53" spans="1:3" x14ac:dyDescent="0.35">
      <c r="A53">
        <v>10</v>
      </c>
      <c r="B53" t="s">
        <v>1043</v>
      </c>
      <c r="C53" t="str">
        <f>+IF('4_Investimenti'!D49="x","SI","NO")</f>
        <v>NO</v>
      </c>
    </row>
    <row r="54" spans="1:3" x14ac:dyDescent="0.35">
      <c r="A54">
        <v>10</v>
      </c>
      <c r="B54" t="s">
        <v>1044</v>
      </c>
      <c r="C54" t="str">
        <f>+IF('4_Investimenti'!D50="x","SI","NO")</f>
        <v>NO</v>
      </c>
    </row>
    <row r="55" spans="1:3" x14ac:dyDescent="0.35">
      <c r="A55">
        <v>10</v>
      </c>
      <c r="B55" t="s">
        <v>1045</v>
      </c>
      <c r="C55" t="str">
        <f>+IF('4_Investimenti'!D51="x","SI","NO")</f>
        <v>NO</v>
      </c>
    </row>
    <row r="56" spans="1:3" x14ac:dyDescent="0.35">
      <c r="A56">
        <v>10</v>
      </c>
      <c r="B56" t="s">
        <v>1046</v>
      </c>
      <c r="C56">
        <f>+'4_Investimenti'!E51</f>
        <v>0</v>
      </c>
    </row>
    <row r="57" spans="1:3" x14ac:dyDescent="0.35">
      <c r="A57">
        <v>11</v>
      </c>
      <c r="B57" t="s">
        <v>616</v>
      </c>
      <c r="C57" t="str">
        <f>+IF('4_Investimenti'!D54="x","SI","NO")</f>
        <v>NO</v>
      </c>
    </row>
    <row r="58" spans="1:3" x14ac:dyDescent="0.35">
      <c r="A58">
        <v>11</v>
      </c>
      <c r="B58" t="s">
        <v>617</v>
      </c>
      <c r="C58" t="str">
        <f>+IF('4_Investimenti'!D55="x","SI","NO")</f>
        <v>NO</v>
      </c>
    </row>
    <row r="59" spans="1:3" x14ac:dyDescent="0.35">
      <c r="A59">
        <v>11</v>
      </c>
      <c r="B59" t="s">
        <v>618</v>
      </c>
      <c r="C59" t="str">
        <f>+IF('4_Investimenti'!D56="x","SI","NO")</f>
        <v>NO</v>
      </c>
    </row>
    <row r="60" spans="1:3" x14ac:dyDescent="0.35">
      <c r="A60">
        <v>11</v>
      </c>
      <c r="B60" t="s">
        <v>619</v>
      </c>
      <c r="C60" t="str">
        <f>+IF('4_Investimenti'!D57="x","SI","NO")</f>
        <v>NO</v>
      </c>
    </row>
    <row r="61" spans="1:3" x14ac:dyDescent="0.35">
      <c r="A61">
        <v>11</v>
      </c>
      <c r="B61" t="s">
        <v>620</v>
      </c>
      <c r="C61" t="str">
        <f>+IF('4_Investimenti'!D58="x","SI","NO")</f>
        <v>NO</v>
      </c>
    </row>
    <row r="62" spans="1:3" x14ac:dyDescent="0.35">
      <c r="A62">
        <v>11</v>
      </c>
      <c r="B62" t="s">
        <v>1047</v>
      </c>
      <c r="C62" t="str">
        <f>+IF('4_Investimenti'!D59="x","SI","NO")</f>
        <v>NO</v>
      </c>
    </row>
    <row r="63" spans="1:3" x14ac:dyDescent="0.35">
      <c r="A63">
        <v>11</v>
      </c>
      <c r="B63" t="s">
        <v>1048</v>
      </c>
      <c r="C63" t="str">
        <f>+IF('4_Investimenti'!D60="x","SI","NO")</f>
        <v>NO</v>
      </c>
    </row>
    <row r="64" spans="1:3" x14ac:dyDescent="0.35">
      <c r="A64">
        <v>11</v>
      </c>
      <c r="B64" t="s">
        <v>1049</v>
      </c>
      <c r="C64" t="str">
        <f>+IF('4_Investimenti'!D61="x","SI","NO")</f>
        <v>NO</v>
      </c>
    </row>
    <row r="65" spans="1:3" x14ac:dyDescent="0.35">
      <c r="A65">
        <v>11</v>
      </c>
      <c r="B65" t="s">
        <v>1050</v>
      </c>
      <c r="C65" t="str">
        <f>+IF('4_Investimenti'!D62="x","SI","NO")</f>
        <v>NO</v>
      </c>
    </row>
    <row r="66" spans="1:3" x14ac:dyDescent="0.35">
      <c r="A66">
        <v>11</v>
      </c>
      <c r="B66" t="s">
        <v>1051</v>
      </c>
      <c r="C66" t="str">
        <f>+IF('4_Investimenti'!D63="x","SI","NO")</f>
        <v>NO</v>
      </c>
    </row>
    <row r="67" spans="1:3" x14ac:dyDescent="0.35">
      <c r="A67">
        <v>11</v>
      </c>
      <c r="B67" t="s">
        <v>1052</v>
      </c>
      <c r="C67" t="str">
        <f>+IF('4_Investimenti'!D64="x","SI","NO")</f>
        <v>NO</v>
      </c>
    </row>
    <row r="68" spans="1:3" x14ac:dyDescent="0.35">
      <c r="A68">
        <v>11</v>
      </c>
      <c r="B68" t="s">
        <v>1053</v>
      </c>
      <c r="C68" t="str">
        <f>+IF('4_Investimenti'!D65="x","SI","NO")</f>
        <v>NO</v>
      </c>
    </row>
    <row r="69" spans="1:3" x14ac:dyDescent="0.35">
      <c r="A69">
        <v>11</v>
      </c>
      <c r="B69" t="s">
        <v>1054</v>
      </c>
      <c r="C69" t="str">
        <f>+IF('4_Investimenti'!D66="x","SI","NO")</f>
        <v>NO</v>
      </c>
    </row>
    <row r="70" spans="1:3" x14ac:dyDescent="0.35">
      <c r="A70">
        <v>11</v>
      </c>
      <c r="B70" t="s">
        <v>1055</v>
      </c>
      <c r="C70" t="str">
        <f>+IF('4_Investimenti'!D67="x","SI","NO")</f>
        <v>NO</v>
      </c>
    </row>
    <row r="71" spans="1:3" x14ac:dyDescent="0.35">
      <c r="A71">
        <v>11</v>
      </c>
      <c r="B71" t="s">
        <v>1056</v>
      </c>
      <c r="C71" t="str">
        <f>+IF('4_Investimenti'!D68="x","SI","NO")</f>
        <v>NO</v>
      </c>
    </row>
    <row r="72" spans="1:3" x14ac:dyDescent="0.35">
      <c r="A72">
        <v>11</v>
      </c>
      <c r="B72" t="s">
        <v>1057</v>
      </c>
      <c r="C72" t="str">
        <f>+IF('4_Investimenti'!D69="x","SI","NO")</f>
        <v>NO</v>
      </c>
    </row>
    <row r="73" spans="1:3" x14ac:dyDescent="0.35">
      <c r="A73">
        <v>11</v>
      </c>
      <c r="B73" t="s">
        <v>1058</v>
      </c>
      <c r="C73" t="str">
        <f>+IF('4_Investimenti'!D70="x","SI","NO")</f>
        <v>NO</v>
      </c>
    </row>
    <row r="74" spans="1:3" x14ac:dyDescent="0.35">
      <c r="A74">
        <v>11</v>
      </c>
      <c r="B74" t="s">
        <v>1059</v>
      </c>
      <c r="C74">
        <f>+'4_Investimenti'!E70</f>
        <v>0</v>
      </c>
    </row>
    <row r="75" spans="1:3" x14ac:dyDescent="0.35">
      <c r="A75">
        <v>12</v>
      </c>
      <c r="B75">
        <v>12</v>
      </c>
      <c r="C75">
        <f>+'4_Investimenti'!D71</f>
        <v>0</v>
      </c>
    </row>
    <row r="76" spans="1:3" x14ac:dyDescent="0.35">
      <c r="A76">
        <v>13</v>
      </c>
      <c r="B76" t="s">
        <v>489</v>
      </c>
      <c r="C76" t="str">
        <f>+IF('4_Investimenti'!D73="x","SI","NO")</f>
        <v>NO</v>
      </c>
    </row>
    <row r="77" spans="1:3" x14ac:dyDescent="0.35">
      <c r="A77">
        <v>13</v>
      </c>
      <c r="B77" t="s">
        <v>490</v>
      </c>
      <c r="C77" t="str">
        <f>+IF('4_Investimenti'!D74="x","SI","NO")</f>
        <v>NO</v>
      </c>
    </row>
    <row r="78" spans="1:3" x14ac:dyDescent="0.35">
      <c r="A78">
        <v>13</v>
      </c>
      <c r="B78" t="s">
        <v>491</v>
      </c>
      <c r="C78" t="str">
        <f>+IF('4_Investimenti'!D75="x","SI","NO")</f>
        <v>NO</v>
      </c>
    </row>
    <row r="79" spans="1:3" x14ac:dyDescent="0.35">
      <c r="A79">
        <v>13</v>
      </c>
      <c r="B79" t="s">
        <v>492</v>
      </c>
      <c r="C79" t="str">
        <f>+IF('4_Investimenti'!D76="x","SI","NO")</f>
        <v>NO</v>
      </c>
    </row>
    <row r="80" spans="1:3" x14ac:dyDescent="0.35">
      <c r="A80">
        <v>13</v>
      </c>
      <c r="B80" t="s">
        <v>623</v>
      </c>
      <c r="C80" t="str">
        <f>+IF('4_Investimenti'!D77="x","SI","NO")</f>
        <v>NO</v>
      </c>
    </row>
    <row r="81" spans="1:3" x14ac:dyDescent="0.35">
      <c r="A81">
        <v>13</v>
      </c>
      <c r="B81" t="s">
        <v>1060</v>
      </c>
      <c r="C81" t="str">
        <f>+IF('4_Investimenti'!D78="x","SI","NO")</f>
        <v>NO</v>
      </c>
    </row>
    <row r="82" spans="1:3" x14ac:dyDescent="0.35">
      <c r="A82">
        <v>13</v>
      </c>
      <c r="B82" t="s">
        <v>1061</v>
      </c>
      <c r="C82" t="str">
        <f>+IF('4_Investimenti'!D79="x","SI","NO")</f>
        <v>NO</v>
      </c>
    </row>
    <row r="83" spans="1:3" x14ac:dyDescent="0.35">
      <c r="A83">
        <v>13</v>
      </c>
      <c r="B83" t="s">
        <v>1062</v>
      </c>
      <c r="C83" t="str">
        <f>+IF('4_Investimenti'!D80="x","SI","NO")</f>
        <v>NO</v>
      </c>
    </row>
    <row r="84" spans="1:3" x14ac:dyDescent="0.35">
      <c r="A84">
        <v>13</v>
      </c>
      <c r="B84" t="s">
        <v>1063</v>
      </c>
      <c r="C84" t="str">
        <f>+IF('4_Investimenti'!D81="x","SI","NO")</f>
        <v>NO</v>
      </c>
    </row>
    <row r="85" spans="1:3" x14ac:dyDescent="0.35">
      <c r="A85">
        <v>13</v>
      </c>
      <c r="B85" t="s">
        <v>1064</v>
      </c>
      <c r="C85" t="str">
        <f>+IF('4_Investimenti'!D82="x","SI","NO")</f>
        <v>NO</v>
      </c>
    </row>
    <row r="86" spans="1:3" x14ac:dyDescent="0.35">
      <c r="A86">
        <v>13</v>
      </c>
      <c r="B86" t="s">
        <v>1065</v>
      </c>
      <c r="C86">
        <f>+'4_Investimenti'!E82</f>
        <v>0</v>
      </c>
    </row>
    <row r="87" spans="1:3" x14ac:dyDescent="0.35">
      <c r="A87">
        <v>14</v>
      </c>
      <c r="B87" t="s">
        <v>493</v>
      </c>
      <c r="C87" t="str">
        <f>+IF('4_Investimenti'!D84="x","SI","NO")</f>
        <v>NO</v>
      </c>
    </row>
    <row r="88" spans="1:3" x14ac:dyDescent="0.35">
      <c r="A88">
        <v>14</v>
      </c>
      <c r="B88" t="s">
        <v>494</v>
      </c>
      <c r="C88" t="str">
        <f>+IF('4_Investimenti'!D85="x","SI","NO")</f>
        <v>NO</v>
      </c>
    </row>
    <row r="89" spans="1:3" x14ac:dyDescent="0.35">
      <c r="A89">
        <v>14</v>
      </c>
      <c r="B89" t="s">
        <v>495</v>
      </c>
      <c r="C89" t="str">
        <f>+IF('4_Investimenti'!D86="x","SI","NO")</f>
        <v>NO</v>
      </c>
    </row>
    <row r="90" spans="1:3" x14ac:dyDescent="0.35">
      <c r="A90">
        <v>14</v>
      </c>
      <c r="B90" t="s">
        <v>496</v>
      </c>
      <c r="C90" t="str">
        <f>+IF('4_Investimenti'!D87="x","SI","NO")</f>
        <v>NO</v>
      </c>
    </row>
    <row r="91" spans="1:3" x14ac:dyDescent="0.35">
      <c r="A91">
        <v>14</v>
      </c>
      <c r="B91" t="s">
        <v>624</v>
      </c>
      <c r="C91" t="str">
        <f>+IF('4_Investimenti'!D88="x","SI","NO")</f>
        <v>NO</v>
      </c>
    </row>
    <row r="92" spans="1:3" x14ac:dyDescent="0.35">
      <c r="A92">
        <v>14</v>
      </c>
      <c r="B92" t="s">
        <v>960</v>
      </c>
      <c r="C92" t="str">
        <f>+IF('4_Investimenti'!D89="x","SI","NO")</f>
        <v>NO</v>
      </c>
    </row>
    <row r="93" spans="1:3" x14ac:dyDescent="0.35">
      <c r="A93">
        <v>14</v>
      </c>
      <c r="B93" t="s">
        <v>961</v>
      </c>
      <c r="C93" t="str">
        <f>+IF('4_Investimenti'!D90="x","SI","NO")</f>
        <v>NO</v>
      </c>
    </row>
    <row r="94" spans="1:3" x14ac:dyDescent="0.35">
      <c r="A94">
        <v>14</v>
      </c>
      <c r="B94" t="s">
        <v>962</v>
      </c>
      <c r="C94" t="str">
        <f>+IF('4_Investimenti'!D91="x","SI","NO")</f>
        <v>NO</v>
      </c>
    </row>
    <row r="95" spans="1:3" x14ac:dyDescent="0.35">
      <c r="A95">
        <v>14</v>
      </c>
      <c r="B95" t="s">
        <v>963</v>
      </c>
      <c r="C95">
        <f>+'4_Investimenti'!E91</f>
        <v>0</v>
      </c>
    </row>
    <row r="96" spans="1:3" x14ac:dyDescent="0.35">
      <c r="A96">
        <v>15</v>
      </c>
      <c r="B96" t="s">
        <v>497</v>
      </c>
      <c r="C96" t="str">
        <f>+IF('4_Investimenti'!D93="x","SI","NO")</f>
        <v>NO</v>
      </c>
    </row>
    <row r="97" spans="1:3" x14ac:dyDescent="0.35">
      <c r="A97">
        <v>15</v>
      </c>
      <c r="B97" t="s">
        <v>498</v>
      </c>
      <c r="C97" t="str">
        <f>+IF('4_Investimenti'!D94="x","SI","NO")</f>
        <v>NO</v>
      </c>
    </row>
    <row r="98" spans="1:3" x14ac:dyDescent="0.35">
      <c r="A98">
        <v>15</v>
      </c>
      <c r="B98" t="s">
        <v>499</v>
      </c>
      <c r="C98" t="str">
        <f>+IF('4_Investimenti'!D95="x","SI","NO")</f>
        <v>NO</v>
      </c>
    </row>
    <row r="99" spans="1:3" x14ac:dyDescent="0.35">
      <c r="A99">
        <v>15</v>
      </c>
      <c r="B99" t="s">
        <v>500</v>
      </c>
      <c r="C99" t="str">
        <f>+IF('4_Investimenti'!D96="x","SI","NO")</f>
        <v>NO</v>
      </c>
    </row>
    <row r="100" spans="1:3" x14ac:dyDescent="0.35">
      <c r="A100">
        <v>15</v>
      </c>
      <c r="B100" t="s">
        <v>561</v>
      </c>
      <c r="C100" t="str">
        <f>+IF('4_Investimenti'!D97="x","SI","NO")</f>
        <v>NO</v>
      </c>
    </row>
    <row r="101" spans="1:3" x14ac:dyDescent="0.35">
      <c r="A101">
        <v>15</v>
      </c>
      <c r="B101" t="s">
        <v>562</v>
      </c>
      <c r="C101" t="str">
        <f>+IF('4_Investimenti'!D98="x","SI","NO")</f>
        <v>NO</v>
      </c>
    </row>
    <row r="102" spans="1:3" x14ac:dyDescent="0.35">
      <c r="A102">
        <v>15</v>
      </c>
      <c r="B102" t="s">
        <v>563</v>
      </c>
      <c r="C102" t="str">
        <f>+IF('4_Investimenti'!D99="x","SI","NO")</f>
        <v>NO</v>
      </c>
    </row>
    <row r="103" spans="1:3" x14ac:dyDescent="0.35">
      <c r="A103">
        <v>15</v>
      </c>
      <c r="B103" t="s">
        <v>564</v>
      </c>
      <c r="C103" t="str">
        <f>+IF('4_Investimenti'!D100="x","SI","NO")</f>
        <v>NO</v>
      </c>
    </row>
    <row r="104" spans="1:3" x14ac:dyDescent="0.35">
      <c r="A104">
        <v>15</v>
      </c>
      <c r="B104" t="s">
        <v>964</v>
      </c>
      <c r="C104" t="str">
        <f>+IF('4_Investimenti'!D101="x","SI","NO")</f>
        <v>NO</v>
      </c>
    </row>
    <row r="105" spans="1:3" x14ac:dyDescent="0.35">
      <c r="A105">
        <v>15</v>
      </c>
      <c r="B105" t="s">
        <v>965</v>
      </c>
      <c r="C105" t="str">
        <f>+IF('4_Investimenti'!D102="x","SI","NO")</f>
        <v>NO</v>
      </c>
    </row>
    <row r="106" spans="1:3" x14ac:dyDescent="0.35">
      <c r="A106">
        <v>15</v>
      </c>
      <c r="B106" t="s">
        <v>966</v>
      </c>
      <c r="C106" t="str">
        <f>+IF('4_Investimenti'!D103="x","SI","NO")</f>
        <v>NO</v>
      </c>
    </row>
    <row r="107" spans="1:3" x14ac:dyDescent="0.35">
      <c r="A107">
        <v>15</v>
      </c>
      <c r="B107" t="s">
        <v>967</v>
      </c>
      <c r="C107" t="str">
        <f>+IF('4_Investimenti'!D104="x","SI","NO")</f>
        <v>NO</v>
      </c>
    </row>
    <row r="108" spans="1:3" x14ac:dyDescent="0.35">
      <c r="A108">
        <v>15</v>
      </c>
      <c r="B108" t="s">
        <v>968</v>
      </c>
      <c r="C108" t="str">
        <f>+IF('4_Investimenti'!D105="x","SI","NO")</f>
        <v>NO</v>
      </c>
    </row>
    <row r="109" spans="1:3" x14ac:dyDescent="0.35">
      <c r="A109">
        <v>15</v>
      </c>
      <c r="B109" t="s">
        <v>1066</v>
      </c>
      <c r="C109">
        <f>+'4_Investimenti'!E105</f>
        <v>0</v>
      </c>
    </row>
    <row r="110" spans="1:3" x14ac:dyDescent="0.35">
      <c r="A110">
        <v>16</v>
      </c>
      <c r="B110" t="s">
        <v>565</v>
      </c>
      <c r="C110" t="str">
        <f>+IF('4_Investimenti'!D107="x","SI","NO")</f>
        <v>NO</v>
      </c>
    </row>
    <row r="111" spans="1:3" x14ac:dyDescent="0.35">
      <c r="A111">
        <v>16</v>
      </c>
      <c r="B111" t="s">
        <v>1067</v>
      </c>
      <c r="C111">
        <f>+'4_Investimenti'!E107</f>
        <v>0</v>
      </c>
    </row>
    <row r="112" spans="1:3" x14ac:dyDescent="0.35">
      <c r="A112">
        <v>16</v>
      </c>
      <c r="B112" t="s">
        <v>566</v>
      </c>
      <c r="C112" t="str">
        <f>+IF('4_Investimenti'!D108="x","SI","NO")</f>
        <v>NO</v>
      </c>
    </row>
    <row r="113" spans="1:3" x14ac:dyDescent="0.35">
      <c r="A113">
        <v>16</v>
      </c>
      <c r="B113" t="s">
        <v>1068</v>
      </c>
      <c r="C113">
        <f>+'4_Investimenti'!E108</f>
        <v>0</v>
      </c>
    </row>
    <row r="114" spans="1:3" x14ac:dyDescent="0.35">
      <c r="A114">
        <v>16</v>
      </c>
      <c r="B114" t="s">
        <v>567</v>
      </c>
      <c r="C114" t="str">
        <f>+IF('4_Investimenti'!D109="x","SI","NO")</f>
        <v>NO</v>
      </c>
    </row>
    <row r="115" spans="1:3" x14ac:dyDescent="0.35">
      <c r="A115">
        <v>16</v>
      </c>
      <c r="B115" t="s">
        <v>1069</v>
      </c>
      <c r="C115">
        <f>+'4_Investimenti'!E109</f>
        <v>0</v>
      </c>
    </row>
    <row r="116" spans="1:3" x14ac:dyDescent="0.35">
      <c r="A116">
        <v>17</v>
      </c>
      <c r="B116" t="s">
        <v>570</v>
      </c>
      <c r="C116" t="str">
        <f>+IF('4_Investimenti'!D111="x","SI","NO")</f>
        <v>NO</v>
      </c>
    </row>
    <row r="117" spans="1:3" x14ac:dyDescent="0.35">
      <c r="A117">
        <v>17</v>
      </c>
      <c r="B117" t="s">
        <v>571</v>
      </c>
      <c r="C117" t="str">
        <f>+IF('4_Investimenti'!D112="x","SI","NO")</f>
        <v>NO</v>
      </c>
    </row>
    <row r="118" spans="1:3" x14ac:dyDescent="0.35">
      <c r="A118">
        <v>17</v>
      </c>
      <c r="B118" t="s">
        <v>572</v>
      </c>
      <c r="C118" t="str">
        <f>+IF('4_Investimenti'!D113="x","SI","NO")</f>
        <v>NO</v>
      </c>
    </row>
    <row r="119" spans="1:3" x14ac:dyDescent="0.35">
      <c r="A119">
        <v>17</v>
      </c>
      <c r="B119" t="s">
        <v>573</v>
      </c>
      <c r="C119" t="str">
        <f>+IF('4_Investimenti'!D114="x","SI","NO")</f>
        <v>NO</v>
      </c>
    </row>
    <row r="120" spans="1:3" x14ac:dyDescent="0.35">
      <c r="A120">
        <v>17</v>
      </c>
      <c r="B120" t="s">
        <v>574</v>
      </c>
      <c r="C120" t="str">
        <f>+IF('4_Investimenti'!D115="x","SI","NO")</f>
        <v>NO</v>
      </c>
    </row>
    <row r="121" spans="1:3" x14ac:dyDescent="0.35">
      <c r="A121">
        <v>17</v>
      </c>
      <c r="B121" t="s">
        <v>575</v>
      </c>
      <c r="C121" t="str">
        <f>+IF('4_Investimenti'!D116="x","SI","NO")</f>
        <v>NO</v>
      </c>
    </row>
    <row r="122" spans="1:3" x14ac:dyDescent="0.35">
      <c r="A122">
        <v>17</v>
      </c>
      <c r="B122" t="s">
        <v>576</v>
      </c>
      <c r="C122" t="str">
        <f>+IF('4_Investimenti'!D117="x","SI","NO")</f>
        <v>NO</v>
      </c>
    </row>
    <row r="123" spans="1:3" x14ac:dyDescent="0.35">
      <c r="A123">
        <v>17</v>
      </c>
      <c r="B123" t="s">
        <v>969</v>
      </c>
      <c r="C123" t="str">
        <f>+IF('4_Investimenti'!D118="x","SI","NO")</f>
        <v>NO</v>
      </c>
    </row>
    <row r="124" spans="1:3" x14ac:dyDescent="0.35">
      <c r="A124">
        <v>17</v>
      </c>
      <c r="B124" t="s">
        <v>1070</v>
      </c>
      <c r="C124" t="str">
        <f>+IF('4_Investimenti'!D119="x","SI","NO")</f>
        <v>NO</v>
      </c>
    </row>
    <row r="125" spans="1:3" x14ac:dyDescent="0.35">
      <c r="A125">
        <v>17</v>
      </c>
      <c r="B125" t="s">
        <v>1071</v>
      </c>
      <c r="C125">
        <f>+'4_Investimenti'!E119</f>
        <v>0</v>
      </c>
    </row>
    <row r="126" spans="1:3" x14ac:dyDescent="0.35">
      <c r="A126">
        <v>18</v>
      </c>
      <c r="B126">
        <v>18</v>
      </c>
      <c r="C126">
        <f>+'4_Investimenti'!D123</f>
        <v>0</v>
      </c>
    </row>
    <row r="127" spans="1:3" x14ac:dyDescent="0.35">
      <c r="A127">
        <v>19</v>
      </c>
      <c r="B127">
        <v>19</v>
      </c>
      <c r="C127">
        <f>+'4_Investimenti'!D124</f>
        <v>0</v>
      </c>
    </row>
    <row r="128" spans="1:3" x14ac:dyDescent="0.35">
      <c r="A128">
        <v>19</v>
      </c>
      <c r="B128" t="s">
        <v>627</v>
      </c>
      <c r="C128">
        <f>+'4_Investimenti'!E124</f>
        <v>0</v>
      </c>
    </row>
    <row r="129" spans="1:6" x14ac:dyDescent="0.35">
      <c r="A129">
        <v>20</v>
      </c>
      <c r="B129">
        <v>20</v>
      </c>
      <c r="C129">
        <f>+'4_Investimenti'!D125</f>
        <v>0</v>
      </c>
    </row>
    <row r="130" spans="1:6" x14ac:dyDescent="0.35">
      <c r="A130">
        <v>20</v>
      </c>
      <c r="B130" t="s">
        <v>629</v>
      </c>
      <c r="C130">
        <f>+'4_Investimenti'!E125</f>
        <v>0</v>
      </c>
    </row>
    <row r="131" spans="1:6" x14ac:dyDescent="0.35">
      <c r="A131">
        <v>21</v>
      </c>
      <c r="B131">
        <v>21</v>
      </c>
      <c r="C131">
        <f>+'4_Investimenti'!D126</f>
        <v>0</v>
      </c>
    </row>
    <row r="132" spans="1:6" x14ac:dyDescent="0.35">
      <c r="A132">
        <v>22</v>
      </c>
      <c r="B132">
        <v>22</v>
      </c>
      <c r="C132">
        <f>+'4_Investimenti'!D127</f>
        <v>0</v>
      </c>
    </row>
    <row r="133" spans="1:6" x14ac:dyDescent="0.35">
      <c r="A133">
        <v>22</v>
      </c>
      <c r="B133" t="s">
        <v>545</v>
      </c>
      <c r="C133">
        <f>+'4_Investimenti'!E127</f>
        <v>0</v>
      </c>
    </row>
    <row r="134" spans="1:6" x14ac:dyDescent="0.35">
      <c r="A134">
        <v>23</v>
      </c>
      <c r="B134" t="s">
        <v>546</v>
      </c>
      <c r="C134">
        <f>+'4_Investimenti'!E128</f>
        <v>0</v>
      </c>
      <c r="D134" s="129"/>
      <c r="E134" s="129"/>
      <c r="F134" s="129"/>
    </row>
    <row r="135" spans="1:6" x14ac:dyDescent="0.35">
      <c r="A135">
        <v>24</v>
      </c>
      <c r="B135">
        <v>24</v>
      </c>
      <c r="C135" s="129">
        <f>+'4_Investimenti'!E132</f>
        <v>0</v>
      </c>
    </row>
    <row r="136" spans="1:6" x14ac:dyDescent="0.35">
      <c r="A136">
        <v>25</v>
      </c>
      <c r="B136">
        <v>25</v>
      </c>
      <c r="C136">
        <f>+'4_Investimenti'!D133</f>
        <v>0</v>
      </c>
    </row>
    <row r="137" spans="1:6" x14ac:dyDescent="0.35">
      <c r="A137">
        <v>25</v>
      </c>
      <c r="B137" t="s">
        <v>1077</v>
      </c>
      <c r="C137" s="129">
        <f>+'4_Investimenti'!E133</f>
        <v>0</v>
      </c>
    </row>
    <row r="138" spans="1:6" x14ac:dyDescent="0.35">
      <c r="A138">
        <v>26</v>
      </c>
      <c r="B138">
        <v>26</v>
      </c>
      <c r="C138">
        <f>+'4_Investimenti'!D137</f>
        <v>0</v>
      </c>
    </row>
    <row r="139" spans="1:6" x14ac:dyDescent="0.35">
      <c r="A139">
        <v>26</v>
      </c>
      <c r="B139" t="s">
        <v>548</v>
      </c>
      <c r="C139">
        <f>+'4_Investimenti'!E137</f>
        <v>0</v>
      </c>
    </row>
    <row r="140" spans="1:6" x14ac:dyDescent="0.35">
      <c r="A140">
        <v>27</v>
      </c>
      <c r="B140">
        <v>27</v>
      </c>
      <c r="C140" s="129">
        <f>+'4_Investimenti'!E138</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0"/>
  <dimension ref="A1:C329"/>
  <sheetViews>
    <sheetView topLeftCell="A295" workbookViewId="0">
      <selection activeCell="C329" sqref="C329"/>
    </sheetView>
  </sheetViews>
  <sheetFormatPr defaultRowHeight="14.5" x14ac:dyDescent="0.35"/>
  <cols>
    <col min="1" max="1" width="11" customWidth="1"/>
    <col min="2" max="2" width="11.54296875" customWidth="1"/>
    <col min="3" max="3" width="10.453125" customWidth="1"/>
  </cols>
  <sheetData>
    <row r="1" spans="1:3" x14ac:dyDescent="0.35">
      <c r="A1" t="s">
        <v>442</v>
      </c>
      <c r="B1" t="s">
        <v>443</v>
      </c>
      <c r="C1" t="s">
        <v>444</v>
      </c>
    </row>
    <row r="2" spans="1:3" x14ac:dyDescent="0.35">
      <c r="A2">
        <v>1</v>
      </c>
      <c r="B2">
        <v>1</v>
      </c>
      <c r="C2">
        <f>'3_Sottoscrizione'!C10</f>
        <v>0</v>
      </c>
    </row>
    <row r="3" spans="1:3" x14ac:dyDescent="0.35">
      <c r="A3">
        <v>1</v>
      </c>
      <c r="B3" t="s">
        <v>592</v>
      </c>
      <c r="C3">
        <f>'3_Sottoscrizione'!D10</f>
        <v>0</v>
      </c>
    </row>
    <row r="4" spans="1:3" x14ac:dyDescent="0.35">
      <c r="A4">
        <v>1</v>
      </c>
      <c r="B4" t="s">
        <v>593</v>
      </c>
      <c r="C4">
        <f>'3_Sottoscrizione'!E10</f>
        <v>0</v>
      </c>
    </row>
    <row r="5" spans="1:3" x14ac:dyDescent="0.35">
      <c r="A5">
        <v>2</v>
      </c>
      <c r="B5">
        <v>2</v>
      </c>
      <c r="C5">
        <f>'3_Sottoscrizione'!C13</f>
        <v>0</v>
      </c>
    </row>
    <row r="6" spans="1:3" x14ac:dyDescent="0.35">
      <c r="A6">
        <v>2</v>
      </c>
      <c r="B6" t="s">
        <v>595</v>
      </c>
      <c r="C6">
        <f>'3_Sottoscrizione'!D13</f>
        <v>0</v>
      </c>
    </row>
    <row r="7" spans="1:3" x14ac:dyDescent="0.35">
      <c r="A7">
        <v>2</v>
      </c>
      <c r="B7" t="s">
        <v>594</v>
      </c>
      <c r="C7">
        <f>'3_Sottoscrizione'!E13</f>
        <v>0</v>
      </c>
    </row>
    <row r="8" spans="1:3" x14ac:dyDescent="0.35">
      <c r="A8">
        <v>3</v>
      </c>
      <c r="B8" t="s">
        <v>455</v>
      </c>
      <c r="C8" t="e">
        <f>'3_Sottoscrizione'!#REF!</f>
        <v>#REF!</v>
      </c>
    </row>
    <row r="9" spans="1:3" x14ac:dyDescent="0.35">
      <c r="A9">
        <v>3</v>
      </c>
      <c r="B9" t="s">
        <v>456</v>
      </c>
      <c r="C9" t="e">
        <f>'3_Sottoscrizione'!#REF!</f>
        <v>#REF!</v>
      </c>
    </row>
    <row r="10" spans="1:3" x14ac:dyDescent="0.35">
      <c r="A10">
        <v>3</v>
      </c>
      <c r="B10" t="s">
        <v>457</v>
      </c>
      <c r="C10" t="e">
        <f>'3_Sottoscrizione'!#REF!</f>
        <v>#REF!</v>
      </c>
    </row>
    <row r="11" spans="1:3" x14ac:dyDescent="0.35">
      <c r="A11">
        <v>3</v>
      </c>
      <c r="B11" t="s">
        <v>549</v>
      </c>
      <c r="C11" t="e">
        <f>'3_Sottoscrizione'!#REF!</f>
        <v>#REF!</v>
      </c>
    </row>
    <row r="12" spans="1:3" x14ac:dyDescent="0.35">
      <c r="A12">
        <v>3</v>
      </c>
      <c r="B12" t="s">
        <v>596</v>
      </c>
      <c r="C12" t="e">
        <f>'3_Sottoscrizione'!#REF!</f>
        <v>#REF!</v>
      </c>
    </row>
    <row r="13" spans="1:3" x14ac:dyDescent="0.35">
      <c r="A13">
        <v>4</v>
      </c>
      <c r="B13" t="s">
        <v>601</v>
      </c>
      <c r="C13" t="e">
        <f>'3_Sottoscrizione'!#REF!</f>
        <v>#REF!</v>
      </c>
    </row>
    <row r="14" spans="1:3" x14ac:dyDescent="0.35">
      <c r="A14">
        <v>4</v>
      </c>
      <c r="B14" t="s">
        <v>602</v>
      </c>
      <c r="C14" t="e">
        <f>'3_Sottoscrizione'!#REF!</f>
        <v>#REF!</v>
      </c>
    </row>
    <row r="15" spans="1:3" x14ac:dyDescent="0.35">
      <c r="A15">
        <v>4</v>
      </c>
      <c r="B15" t="s">
        <v>603</v>
      </c>
      <c r="C15" t="e">
        <f>'3_Sottoscrizione'!#REF!</f>
        <v>#REF!</v>
      </c>
    </row>
    <row r="16" spans="1:3" x14ac:dyDescent="0.35">
      <c r="A16">
        <v>4</v>
      </c>
      <c r="B16" t="s">
        <v>604</v>
      </c>
      <c r="C16" t="e">
        <f>'3_Sottoscrizione'!#REF!</f>
        <v>#REF!</v>
      </c>
    </row>
    <row r="17" spans="1:3" x14ac:dyDescent="0.35">
      <c r="A17">
        <v>4</v>
      </c>
      <c r="B17" t="s">
        <v>605</v>
      </c>
      <c r="C17" t="e">
        <f>'3_Sottoscrizione'!#REF!</f>
        <v>#REF!</v>
      </c>
    </row>
    <row r="18" spans="1:3" x14ac:dyDescent="0.35">
      <c r="A18">
        <v>5</v>
      </c>
      <c r="B18">
        <v>5</v>
      </c>
      <c r="C18">
        <f>'3_Sottoscrizione'!C19</f>
        <v>0</v>
      </c>
    </row>
    <row r="19" spans="1:3" x14ac:dyDescent="0.35">
      <c r="A19">
        <v>5</v>
      </c>
      <c r="B19" t="s">
        <v>461</v>
      </c>
      <c r="C19">
        <f>'3_Sottoscrizione'!D19</f>
        <v>0</v>
      </c>
    </row>
    <row r="20" spans="1:3" x14ac:dyDescent="0.35">
      <c r="A20">
        <v>5</v>
      </c>
      <c r="B20" t="s">
        <v>462</v>
      </c>
      <c r="C20">
        <f>'3_Sottoscrizione'!E19</f>
        <v>0</v>
      </c>
    </row>
    <row r="21" spans="1:3" x14ac:dyDescent="0.35">
      <c r="A21">
        <v>6</v>
      </c>
      <c r="B21" t="s">
        <v>464</v>
      </c>
      <c r="C21">
        <f>'3_Sottoscrizione'!C23</f>
        <v>0</v>
      </c>
    </row>
    <row r="22" spans="1:3" x14ac:dyDescent="0.35">
      <c r="A22">
        <v>6</v>
      </c>
      <c r="B22" t="s">
        <v>465</v>
      </c>
      <c r="C22">
        <f>'3_Sottoscrizione'!D23</f>
        <v>0</v>
      </c>
    </row>
    <row r="23" spans="1:3" x14ac:dyDescent="0.35">
      <c r="A23">
        <v>6</v>
      </c>
      <c r="B23" t="s">
        <v>606</v>
      </c>
      <c r="C23">
        <f>'3_Sottoscrizione'!E23</f>
        <v>0</v>
      </c>
    </row>
    <row r="24" spans="1:3" x14ac:dyDescent="0.35">
      <c r="A24">
        <v>6</v>
      </c>
      <c r="B24" t="s">
        <v>607</v>
      </c>
      <c r="C24">
        <f>'3_Sottoscrizione'!F23</f>
        <v>0</v>
      </c>
    </row>
    <row r="25" spans="1:3" x14ac:dyDescent="0.35">
      <c r="A25">
        <v>6</v>
      </c>
      <c r="B25" t="s">
        <v>608</v>
      </c>
      <c r="C25">
        <f>'3_Sottoscrizione'!G23</f>
        <v>0</v>
      </c>
    </row>
    <row r="26" spans="1:3" x14ac:dyDescent="0.35">
      <c r="A26">
        <v>6</v>
      </c>
      <c r="B26" t="s">
        <v>609</v>
      </c>
      <c r="C26">
        <f>'3_Sottoscrizione'!H23</f>
        <v>0</v>
      </c>
    </row>
    <row r="27" spans="1:3" x14ac:dyDescent="0.35">
      <c r="A27">
        <v>7</v>
      </c>
      <c r="B27" t="s">
        <v>468</v>
      </c>
      <c r="C27">
        <f>'3_Sottoscrizione'!C24</f>
        <v>0</v>
      </c>
    </row>
    <row r="28" spans="1:3" x14ac:dyDescent="0.35">
      <c r="A28">
        <v>7</v>
      </c>
      <c r="B28" t="s">
        <v>469</v>
      </c>
      <c r="C28">
        <f>'3_Sottoscrizione'!D24</f>
        <v>0</v>
      </c>
    </row>
    <row r="29" spans="1:3" x14ac:dyDescent="0.35">
      <c r="A29">
        <v>7</v>
      </c>
      <c r="B29" t="s">
        <v>470</v>
      </c>
      <c r="C29">
        <f>'3_Sottoscrizione'!E24</f>
        <v>0</v>
      </c>
    </row>
    <row r="30" spans="1:3" x14ac:dyDescent="0.35">
      <c r="A30">
        <v>7</v>
      </c>
      <c r="B30" t="s">
        <v>471</v>
      </c>
      <c r="C30">
        <f>'3_Sottoscrizione'!F24</f>
        <v>0</v>
      </c>
    </row>
    <row r="31" spans="1:3" x14ac:dyDescent="0.35">
      <c r="A31">
        <v>7</v>
      </c>
      <c r="B31" t="s">
        <v>472</v>
      </c>
      <c r="C31">
        <f>'3_Sottoscrizione'!G24</f>
        <v>0</v>
      </c>
    </row>
    <row r="32" spans="1:3" x14ac:dyDescent="0.35">
      <c r="A32">
        <v>7</v>
      </c>
      <c r="B32" t="s">
        <v>610</v>
      </c>
      <c r="C32">
        <f>'3_Sottoscrizione'!H24</f>
        <v>0</v>
      </c>
    </row>
    <row r="33" spans="1:3" x14ac:dyDescent="0.35">
      <c r="A33">
        <v>8</v>
      </c>
      <c r="B33" t="s">
        <v>553</v>
      </c>
      <c r="C33">
        <f>'3_Sottoscrizione'!C25</f>
        <v>0</v>
      </c>
    </row>
    <row r="34" spans="1:3" x14ac:dyDescent="0.35">
      <c r="A34">
        <v>8</v>
      </c>
      <c r="B34" t="s">
        <v>554</v>
      </c>
      <c r="C34">
        <f>'3_Sottoscrizione'!D25</f>
        <v>0</v>
      </c>
    </row>
    <row r="35" spans="1:3" x14ac:dyDescent="0.35">
      <c r="A35">
        <v>8</v>
      </c>
      <c r="B35" t="s">
        <v>555</v>
      </c>
      <c r="C35">
        <f>'3_Sottoscrizione'!E25</f>
        <v>0</v>
      </c>
    </row>
    <row r="36" spans="1:3" x14ac:dyDescent="0.35">
      <c r="A36">
        <v>8</v>
      </c>
      <c r="B36" t="s">
        <v>556</v>
      </c>
      <c r="C36">
        <f>'3_Sottoscrizione'!F25</f>
        <v>0</v>
      </c>
    </row>
    <row r="37" spans="1:3" x14ac:dyDescent="0.35">
      <c r="A37">
        <v>8</v>
      </c>
      <c r="B37" t="s">
        <v>557</v>
      </c>
      <c r="C37">
        <f>'3_Sottoscrizione'!G25</f>
        <v>0</v>
      </c>
    </row>
    <row r="38" spans="1:3" x14ac:dyDescent="0.35">
      <c r="A38">
        <v>8</v>
      </c>
      <c r="B38" t="s">
        <v>611</v>
      </c>
      <c r="C38">
        <f>'3_Sottoscrizione'!H25</f>
        <v>0</v>
      </c>
    </row>
    <row r="39" spans="1:3" x14ac:dyDescent="0.35">
      <c r="A39">
        <v>9</v>
      </c>
      <c r="B39" t="s">
        <v>475</v>
      </c>
      <c r="C39">
        <f>'3_Sottoscrizione'!C26</f>
        <v>0</v>
      </c>
    </row>
    <row r="40" spans="1:3" x14ac:dyDescent="0.35">
      <c r="A40">
        <v>9</v>
      </c>
      <c r="B40" t="s">
        <v>476</v>
      </c>
      <c r="C40">
        <f>'3_Sottoscrizione'!D26</f>
        <v>0</v>
      </c>
    </row>
    <row r="41" spans="1:3" x14ac:dyDescent="0.35">
      <c r="A41">
        <v>9</v>
      </c>
      <c r="B41" t="s">
        <v>477</v>
      </c>
      <c r="C41">
        <f>'3_Sottoscrizione'!E26</f>
        <v>0</v>
      </c>
    </row>
    <row r="42" spans="1:3" x14ac:dyDescent="0.35">
      <c r="A42">
        <v>9</v>
      </c>
      <c r="B42" t="s">
        <v>478</v>
      </c>
      <c r="C42">
        <f>'3_Sottoscrizione'!F26</f>
        <v>0</v>
      </c>
    </row>
    <row r="43" spans="1:3" x14ac:dyDescent="0.35">
      <c r="A43">
        <v>9</v>
      </c>
      <c r="B43" t="s">
        <v>612</v>
      </c>
      <c r="C43">
        <f>'3_Sottoscrizione'!G26</f>
        <v>0</v>
      </c>
    </row>
    <row r="44" spans="1:3" x14ac:dyDescent="0.35">
      <c r="A44">
        <v>9</v>
      </c>
      <c r="B44" t="s">
        <v>613</v>
      </c>
      <c r="C44">
        <f>'3_Sottoscrizione'!H26</f>
        <v>0</v>
      </c>
    </row>
    <row r="45" spans="1:3" x14ac:dyDescent="0.35">
      <c r="A45">
        <v>10</v>
      </c>
      <c r="B45" t="s">
        <v>480</v>
      </c>
      <c r="C45">
        <f>'3_Sottoscrizione'!C27</f>
        <v>0</v>
      </c>
    </row>
    <row r="46" spans="1:3" x14ac:dyDescent="0.35">
      <c r="A46">
        <v>10</v>
      </c>
      <c r="B46" t="s">
        <v>481</v>
      </c>
      <c r="C46">
        <f>'3_Sottoscrizione'!D27</f>
        <v>0</v>
      </c>
    </row>
    <row r="47" spans="1:3" x14ac:dyDescent="0.35">
      <c r="A47">
        <v>10</v>
      </c>
      <c r="B47" t="s">
        <v>482</v>
      </c>
      <c r="C47">
        <f>'3_Sottoscrizione'!E27</f>
        <v>0</v>
      </c>
    </row>
    <row r="48" spans="1:3" x14ac:dyDescent="0.35">
      <c r="A48">
        <v>10</v>
      </c>
      <c r="B48" t="s">
        <v>483</v>
      </c>
      <c r="C48">
        <f>'3_Sottoscrizione'!F27</f>
        <v>0</v>
      </c>
    </row>
    <row r="49" spans="1:3" x14ac:dyDescent="0.35">
      <c r="A49">
        <v>10</v>
      </c>
      <c r="B49" t="s">
        <v>614</v>
      </c>
      <c r="C49">
        <f>'3_Sottoscrizione'!G27</f>
        <v>0</v>
      </c>
    </row>
    <row r="50" spans="1:3" x14ac:dyDescent="0.35">
      <c r="A50">
        <v>10</v>
      </c>
      <c r="B50" t="s">
        <v>615</v>
      </c>
      <c r="C50">
        <f>'3_Sottoscrizione'!H27</f>
        <v>0</v>
      </c>
    </row>
    <row r="51" spans="1:3" x14ac:dyDescent="0.35">
      <c r="A51">
        <v>11</v>
      </c>
      <c r="B51" t="s">
        <v>616</v>
      </c>
      <c r="C51">
        <f>'3_Sottoscrizione'!C27</f>
        <v>0</v>
      </c>
    </row>
    <row r="52" spans="1:3" x14ac:dyDescent="0.35">
      <c r="A52">
        <v>11</v>
      </c>
      <c r="B52" t="s">
        <v>617</v>
      </c>
      <c r="C52">
        <f>'3_Sottoscrizione'!D27</f>
        <v>0</v>
      </c>
    </row>
    <row r="53" spans="1:3" x14ac:dyDescent="0.35">
      <c r="A53">
        <v>11</v>
      </c>
      <c r="B53" t="s">
        <v>618</v>
      </c>
      <c r="C53">
        <f>'3_Sottoscrizione'!E27</f>
        <v>0</v>
      </c>
    </row>
    <row r="54" spans="1:3" x14ac:dyDescent="0.35">
      <c r="A54">
        <v>11</v>
      </c>
      <c r="B54" t="s">
        <v>619</v>
      </c>
      <c r="C54">
        <f>'3_Sottoscrizione'!F27</f>
        <v>0</v>
      </c>
    </row>
    <row r="55" spans="1:3" x14ac:dyDescent="0.35">
      <c r="A55">
        <v>11</v>
      </c>
      <c r="B55" t="s">
        <v>620</v>
      </c>
      <c r="C55">
        <f>'3_Sottoscrizione'!G27</f>
        <v>0</v>
      </c>
    </row>
    <row r="56" spans="1:3" x14ac:dyDescent="0.35">
      <c r="A56">
        <v>11</v>
      </c>
      <c r="B56" t="s">
        <v>621</v>
      </c>
      <c r="C56">
        <f>'3_Sottoscrizione'!H27</f>
        <v>0</v>
      </c>
    </row>
    <row r="57" spans="1:3" x14ac:dyDescent="0.35">
      <c r="A57">
        <v>12</v>
      </c>
      <c r="B57" t="s">
        <v>485</v>
      </c>
      <c r="C57">
        <f>'3_Sottoscrizione'!C29</f>
        <v>0</v>
      </c>
    </row>
    <row r="58" spans="1:3" x14ac:dyDescent="0.35">
      <c r="A58">
        <v>12</v>
      </c>
      <c r="B58" t="s">
        <v>486</v>
      </c>
      <c r="C58">
        <f>'3_Sottoscrizione'!D29</f>
        <v>0</v>
      </c>
    </row>
    <row r="59" spans="1:3" x14ac:dyDescent="0.35">
      <c r="A59">
        <v>12</v>
      </c>
      <c r="B59" t="s">
        <v>487</v>
      </c>
      <c r="C59">
        <f>'3_Sottoscrizione'!E29</f>
        <v>0</v>
      </c>
    </row>
    <row r="60" spans="1:3" x14ac:dyDescent="0.35">
      <c r="A60">
        <v>12</v>
      </c>
      <c r="B60" t="s">
        <v>488</v>
      </c>
      <c r="C60">
        <f>'3_Sottoscrizione'!F29</f>
        <v>0</v>
      </c>
    </row>
    <row r="61" spans="1:3" x14ac:dyDescent="0.35">
      <c r="A61">
        <v>12</v>
      </c>
      <c r="B61" t="s">
        <v>622</v>
      </c>
      <c r="C61">
        <f>'3_Sottoscrizione'!G29</f>
        <v>0</v>
      </c>
    </row>
    <row r="62" spans="1:3" x14ac:dyDescent="0.35">
      <c r="A62">
        <v>12</v>
      </c>
      <c r="B62" t="s">
        <v>558</v>
      </c>
      <c r="C62">
        <f>'3_Sottoscrizione'!H29</f>
        <v>0</v>
      </c>
    </row>
    <row r="63" spans="1:3" x14ac:dyDescent="0.35">
      <c r="A63">
        <v>13</v>
      </c>
      <c r="B63" t="s">
        <v>489</v>
      </c>
      <c r="C63">
        <f>'3_Sottoscrizione'!C30</f>
        <v>0</v>
      </c>
    </row>
    <row r="64" spans="1:3" x14ac:dyDescent="0.35">
      <c r="A64">
        <v>13</v>
      </c>
      <c r="B64" t="s">
        <v>490</v>
      </c>
      <c r="C64">
        <f>'3_Sottoscrizione'!D30</f>
        <v>0</v>
      </c>
    </row>
    <row r="65" spans="1:3" x14ac:dyDescent="0.35">
      <c r="A65">
        <v>13</v>
      </c>
      <c r="B65" t="s">
        <v>491</v>
      </c>
      <c r="C65">
        <f>'3_Sottoscrizione'!E30</f>
        <v>0</v>
      </c>
    </row>
    <row r="66" spans="1:3" x14ac:dyDescent="0.35">
      <c r="A66">
        <v>13</v>
      </c>
      <c r="B66" t="s">
        <v>492</v>
      </c>
      <c r="C66">
        <f>'3_Sottoscrizione'!F30</f>
        <v>0</v>
      </c>
    </row>
    <row r="67" spans="1:3" x14ac:dyDescent="0.35">
      <c r="A67">
        <v>13</v>
      </c>
      <c r="B67" t="s">
        <v>623</v>
      </c>
      <c r="C67">
        <f>'3_Sottoscrizione'!G30</f>
        <v>0</v>
      </c>
    </row>
    <row r="68" spans="1:3" x14ac:dyDescent="0.35">
      <c r="A68">
        <v>13</v>
      </c>
      <c r="B68" t="s">
        <v>559</v>
      </c>
      <c r="C68">
        <f>'3_Sottoscrizione'!H30</f>
        <v>0</v>
      </c>
    </row>
    <row r="69" spans="1:3" x14ac:dyDescent="0.35">
      <c r="A69">
        <v>14</v>
      </c>
      <c r="B69" t="s">
        <v>493</v>
      </c>
      <c r="C69">
        <f>'3_Sottoscrizione'!C31</f>
        <v>0</v>
      </c>
    </row>
    <row r="70" spans="1:3" x14ac:dyDescent="0.35">
      <c r="A70">
        <v>14</v>
      </c>
      <c r="B70" t="s">
        <v>494</v>
      </c>
      <c r="C70">
        <f>'3_Sottoscrizione'!D31</f>
        <v>0</v>
      </c>
    </row>
    <row r="71" spans="1:3" x14ac:dyDescent="0.35">
      <c r="A71">
        <v>14</v>
      </c>
      <c r="B71" t="s">
        <v>495</v>
      </c>
      <c r="C71">
        <f>'3_Sottoscrizione'!E31</f>
        <v>0</v>
      </c>
    </row>
    <row r="72" spans="1:3" x14ac:dyDescent="0.35">
      <c r="A72">
        <v>14</v>
      </c>
      <c r="B72" t="s">
        <v>496</v>
      </c>
      <c r="C72">
        <f>'3_Sottoscrizione'!F31</f>
        <v>0</v>
      </c>
    </row>
    <row r="73" spans="1:3" x14ac:dyDescent="0.35">
      <c r="A73">
        <v>14</v>
      </c>
      <c r="B73" t="s">
        <v>624</v>
      </c>
      <c r="C73">
        <f>'3_Sottoscrizione'!G31</f>
        <v>0</v>
      </c>
    </row>
    <row r="74" spans="1:3" x14ac:dyDescent="0.35">
      <c r="A74">
        <v>14</v>
      </c>
      <c r="B74" t="s">
        <v>560</v>
      </c>
      <c r="C74">
        <f>'3_Sottoscrizione'!H31</f>
        <v>0</v>
      </c>
    </row>
    <row r="75" spans="1:3" x14ac:dyDescent="0.35">
      <c r="A75">
        <v>15</v>
      </c>
      <c r="B75" t="s">
        <v>497</v>
      </c>
      <c r="C75">
        <f>'3_Sottoscrizione'!C32</f>
        <v>0</v>
      </c>
    </row>
    <row r="76" spans="1:3" x14ac:dyDescent="0.35">
      <c r="A76">
        <v>15</v>
      </c>
      <c r="B76" t="s">
        <v>498</v>
      </c>
      <c r="C76">
        <f>'3_Sottoscrizione'!D32</f>
        <v>0</v>
      </c>
    </row>
    <row r="77" spans="1:3" x14ac:dyDescent="0.35">
      <c r="A77">
        <v>15</v>
      </c>
      <c r="B77" t="s">
        <v>499</v>
      </c>
      <c r="C77">
        <f>'3_Sottoscrizione'!E32</f>
        <v>0</v>
      </c>
    </row>
    <row r="78" spans="1:3" x14ac:dyDescent="0.35">
      <c r="A78">
        <v>15</v>
      </c>
      <c r="B78" t="s">
        <v>500</v>
      </c>
      <c r="C78">
        <f>'3_Sottoscrizione'!F32</f>
        <v>0</v>
      </c>
    </row>
    <row r="79" spans="1:3" x14ac:dyDescent="0.35">
      <c r="A79">
        <v>15</v>
      </c>
      <c r="B79" t="s">
        <v>561</v>
      </c>
      <c r="C79">
        <f>'3_Sottoscrizione'!G32</f>
        <v>0</v>
      </c>
    </row>
    <row r="80" spans="1:3" x14ac:dyDescent="0.35">
      <c r="A80">
        <v>15</v>
      </c>
      <c r="B80" t="s">
        <v>625</v>
      </c>
      <c r="C80">
        <f>'3_Sottoscrizione'!H32</f>
        <v>0</v>
      </c>
    </row>
    <row r="81" spans="1:3" x14ac:dyDescent="0.35">
      <c r="A81">
        <v>16</v>
      </c>
      <c r="B81" t="s">
        <v>565</v>
      </c>
      <c r="C81">
        <f>'3_Sottoscrizione'!C33</f>
        <v>0</v>
      </c>
    </row>
    <row r="82" spans="1:3" x14ac:dyDescent="0.35">
      <c r="A82">
        <v>16</v>
      </c>
      <c r="B82" t="s">
        <v>566</v>
      </c>
      <c r="C82">
        <f>'3_Sottoscrizione'!D33</f>
        <v>0</v>
      </c>
    </row>
    <row r="83" spans="1:3" x14ac:dyDescent="0.35">
      <c r="A83">
        <v>16</v>
      </c>
      <c r="B83" t="s">
        <v>567</v>
      </c>
      <c r="C83">
        <f>'3_Sottoscrizione'!E33</f>
        <v>0</v>
      </c>
    </row>
    <row r="84" spans="1:3" x14ac:dyDescent="0.35">
      <c r="A84">
        <v>16</v>
      </c>
      <c r="B84" t="s">
        <v>568</v>
      </c>
      <c r="C84">
        <f>'3_Sottoscrizione'!F33</f>
        <v>0</v>
      </c>
    </row>
    <row r="85" spans="1:3" x14ac:dyDescent="0.35">
      <c r="A85">
        <v>16</v>
      </c>
      <c r="B85" t="s">
        <v>569</v>
      </c>
      <c r="C85">
        <f>'3_Sottoscrizione'!G33</f>
        <v>0</v>
      </c>
    </row>
    <row r="86" spans="1:3" x14ac:dyDescent="0.35">
      <c r="A86">
        <v>16</v>
      </c>
      <c r="B86" t="s">
        <v>509</v>
      </c>
      <c r="C86">
        <f>'3_Sottoscrizione'!H33</f>
        <v>0</v>
      </c>
    </row>
    <row r="87" spans="1:3" x14ac:dyDescent="0.35">
      <c r="A87">
        <v>17</v>
      </c>
      <c r="B87" t="s">
        <v>570</v>
      </c>
      <c r="C87">
        <f>'3_Sottoscrizione'!C34</f>
        <v>0</v>
      </c>
    </row>
    <row r="88" spans="1:3" x14ac:dyDescent="0.35">
      <c r="A88">
        <v>17</v>
      </c>
      <c r="B88" t="s">
        <v>571</v>
      </c>
      <c r="C88">
        <f>'3_Sottoscrizione'!D34</f>
        <v>0</v>
      </c>
    </row>
    <row r="89" spans="1:3" x14ac:dyDescent="0.35">
      <c r="A89">
        <v>17</v>
      </c>
      <c r="B89" t="s">
        <v>572</v>
      </c>
      <c r="C89">
        <f>'3_Sottoscrizione'!E34</f>
        <v>0</v>
      </c>
    </row>
    <row r="90" spans="1:3" x14ac:dyDescent="0.35">
      <c r="A90">
        <v>17</v>
      </c>
      <c r="B90" t="s">
        <v>573</v>
      </c>
      <c r="C90">
        <f>'3_Sottoscrizione'!F34</f>
        <v>0</v>
      </c>
    </row>
    <row r="91" spans="1:3" x14ac:dyDescent="0.35">
      <c r="A91">
        <v>17</v>
      </c>
      <c r="B91" t="s">
        <v>574</v>
      </c>
      <c r="C91">
        <f>'3_Sottoscrizione'!G34</f>
        <v>0</v>
      </c>
    </row>
    <row r="92" spans="1:3" x14ac:dyDescent="0.35">
      <c r="A92">
        <v>17</v>
      </c>
      <c r="B92" t="s">
        <v>510</v>
      </c>
      <c r="C92">
        <f>'3_Sottoscrizione'!H34</f>
        <v>0</v>
      </c>
    </row>
    <row r="93" spans="1:3" x14ac:dyDescent="0.35">
      <c r="A93">
        <v>18</v>
      </c>
      <c r="B93" t="s">
        <v>511</v>
      </c>
      <c r="C93">
        <f>'3_Sottoscrizione'!C35</f>
        <v>0</v>
      </c>
    </row>
    <row r="94" spans="1:3" x14ac:dyDescent="0.35">
      <c r="A94">
        <v>18</v>
      </c>
      <c r="B94" t="s">
        <v>512</v>
      </c>
      <c r="C94">
        <f>'3_Sottoscrizione'!D35</f>
        <v>0</v>
      </c>
    </row>
    <row r="95" spans="1:3" x14ac:dyDescent="0.35">
      <c r="A95">
        <v>18</v>
      </c>
      <c r="B95" t="s">
        <v>513</v>
      </c>
      <c r="C95">
        <f>'3_Sottoscrizione'!E35</f>
        <v>0</v>
      </c>
    </row>
    <row r="96" spans="1:3" x14ac:dyDescent="0.35">
      <c r="A96">
        <v>18</v>
      </c>
      <c r="B96" t="s">
        <v>514</v>
      </c>
      <c r="C96">
        <f>'3_Sottoscrizione'!F35</f>
        <v>0</v>
      </c>
    </row>
    <row r="97" spans="1:3" x14ac:dyDescent="0.35">
      <c r="A97">
        <v>18</v>
      </c>
      <c r="B97" t="s">
        <v>577</v>
      </c>
      <c r="C97">
        <f>'3_Sottoscrizione'!G35</f>
        <v>0</v>
      </c>
    </row>
    <row r="98" spans="1:3" x14ac:dyDescent="0.35">
      <c r="A98">
        <v>18</v>
      </c>
      <c r="B98" t="s">
        <v>626</v>
      </c>
      <c r="C98">
        <f>'3_Sottoscrizione'!H35</f>
        <v>0</v>
      </c>
    </row>
    <row r="99" spans="1:3" x14ac:dyDescent="0.35">
      <c r="A99">
        <v>19</v>
      </c>
      <c r="B99" t="s">
        <v>515</v>
      </c>
      <c r="C99">
        <f>'3_Sottoscrizione'!C40</f>
        <v>0</v>
      </c>
    </row>
    <row r="100" spans="1:3" x14ac:dyDescent="0.35">
      <c r="A100">
        <v>19</v>
      </c>
      <c r="B100" t="s">
        <v>516</v>
      </c>
      <c r="C100">
        <f>'3_Sottoscrizione'!D40</f>
        <v>0</v>
      </c>
    </row>
    <row r="101" spans="1:3" x14ac:dyDescent="0.35">
      <c r="A101">
        <v>19</v>
      </c>
      <c r="B101" t="s">
        <v>517</v>
      </c>
      <c r="C101">
        <f>'3_Sottoscrizione'!E40</f>
        <v>0</v>
      </c>
    </row>
    <row r="102" spans="1:3" x14ac:dyDescent="0.35">
      <c r="A102">
        <v>19</v>
      </c>
      <c r="B102" t="s">
        <v>518</v>
      </c>
      <c r="C102">
        <f>'3_Sottoscrizione'!F40</f>
        <v>0</v>
      </c>
    </row>
    <row r="103" spans="1:3" x14ac:dyDescent="0.35">
      <c r="A103">
        <v>19</v>
      </c>
      <c r="B103" t="s">
        <v>519</v>
      </c>
      <c r="C103">
        <f>'3_Sottoscrizione'!G40</f>
        <v>0</v>
      </c>
    </row>
    <row r="104" spans="1:3" x14ac:dyDescent="0.35">
      <c r="A104">
        <v>19</v>
      </c>
      <c r="B104" t="s">
        <v>627</v>
      </c>
      <c r="C104">
        <f>'3_Sottoscrizione'!H40</f>
        <v>0</v>
      </c>
    </row>
    <row r="105" spans="1:3" x14ac:dyDescent="0.35">
      <c r="A105">
        <v>20</v>
      </c>
      <c r="B105" t="s">
        <v>524</v>
      </c>
      <c r="C105">
        <f>'3_Sottoscrizione'!C41</f>
        <v>0</v>
      </c>
    </row>
    <row r="106" spans="1:3" x14ac:dyDescent="0.35">
      <c r="A106">
        <v>20</v>
      </c>
      <c r="B106" t="s">
        <v>525</v>
      </c>
      <c r="C106">
        <f>'3_Sottoscrizione'!D41</f>
        <v>0</v>
      </c>
    </row>
    <row r="107" spans="1:3" x14ac:dyDescent="0.35">
      <c r="A107">
        <v>20</v>
      </c>
      <c r="B107" t="s">
        <v>526</v>
      </c>
      <c r="C107">
        <f>'3_Sottoscrizione'!E41</f>
        <v>0</v>
      </c>
    </row>
    <row r="108" spans="1:3" x14ac:dyDescent="0.35">
      <c r="A108">
        <v>20</v>
      </c>
      <c r="B108" t="s">
        <v>527</v>
      </c>
      <c r="C108">
        <f>'3_Sottoscrizione'!F41</f>
        <v>0</v>
      </c>
    </row>
    <row r="109" spans="1:3" x14ac:dyDescent="0.35">
      <c r="A109">
        <v>20</v>
      </c>
      <c r="B109" t="s">
        <v>628</v>
      </c>
      <c r="C109">
        <f>'3_Sottoscrizione'!G41</f>
        <v>0</v>
      </c>
    </row>
    <row r="110" spans="1:3" x14ac:dyDescent="0.35">
      <c r="A110">
        <v>20</v>
      </c>
      <c r="B110" t="s">
        <v>629</v>
      </c>
      <c r="C110">
        <f>'3_Sottoscrizione'!H41</f>
        <v>0</v>
      </c>
    </row>
    <row r="111" spans="1:3" x14ac:dyDescent="0.35">
      <c r="A111">
        <v>21</v>
      </c>
      <c r="B111" t="s">
        <v>528</v>
      </c>
      <c r="C111">
        <f>'3_Sottoscrizione'!C42</f>
        <v>0</v>
      </c>
    </row>
    <row r="112" spans="1:3" x14ac:dyDescent="0.35">
      <c r="A112">
        <v>21</v>
      </c>
      <c r="B112" t="s">
        <v>529</v>
      </c>
      <c r="C112">
        <f>'3_Sottoscrizione'!D42</f>
        <v>0</v>
      </c>
    </row>
    <row r="113" spans="1:3" x14ac:dyDescent="0.35">
      <c r="A113">
        <v>21</v>
      </c>
      <c r="B113" t="s">
        <v>530</v>
      </c>
      <c r="C113">
        <f>'3_Sottoscrizione'!E42</f>
        <v>0</v>
      </c>
    </row>
    <row r="114" spans="1:3" x14ac:dyDescent="0.35">
      <c r="A114">
        <v>21</v>
      </c>
      <c r="B114" t="s">
        <v>531</v>
      </c>
      <c r="C114">
        <f>'3_Sottoscrizione'!F42</f>
        <v>0</v>
      </c>
    </row>
    <row r="115" spans="1:3" x14ac:dyDescent="0.35">
      <c r="A115">
        <v>21</v>
      </c>
      <c r="B115" t="s">
        <v>532</v>
      </c>
      <c r="C115">
        <f>'3_Sottoscrizione'!G42</f>
        <v>0</v>
      </c>
    </row>
    <row r="116" spans="1:3" x14ac:dyDescent="0.35">
      <c r="A116">
        <v>21</v>
      </c>
      <c r="B116" t="s">
        <v>630</v>
      </c>
      <c r="C116">
        <f>'3_Sottoscrizione'!H42</f>
        <v>0</v>
      </c>
    </row>
    <row r="117" spans="1:3" x14ac:dyDescent="0.35">
      <c r="A117">
        <v>22</v>
      </c>
      <c r="B117" t="s">
        <v>631</v>
      </c>
      <c r="C117">
        <f>'3_Sottoscrizione'!C43</f>
        <v>0</v>
      </c>
    </row>
    <row r="118" spans="1:3" x14ac:dyDescent="0.35">
      <c r="A118">
        <v>22</v>
      </c>
      <c r="B118" t="s">
        <v>632</v>
      </c>
      <c r="C118">
        <f>'3_Sottoscrizione'!D43</f>
        <v>0</v>
      </c>
    </row>
    <row r="119" spans="1:3" x14ac:dyDescent="0.35">
      <c r="A119">
        <v>22</v>
      </c>
      <c r="B119" t="s">
        <v>633</v>
      </c>
      <c r="C119">
        <f>'3_Sottoscrizione'!E43</f>
        <v>0</v>
      </c>
    </row>
    <row r="120" spans="1:3" x14ac:dyDescent="0.35">
      <c r="A120">
        <v>22</v>
      </c>
      <c r="B120" t="s">
        <v>634</v>
      </c>
      <c r="C120">
        <f>'3_Sottoscrizione'!F43</f>
        <v>0</v>
      </c>
    </row>
    <row r="121" spans="1:3" x14ac:dyDescent="0.35">
      <c r="A121">
        <v>22</v>
      </c>
      <c r="B121" t="s">
        <v>635</v>
      </c>
      <c r="C121">
        <f>'3_Sottoscrizione'!G43</f>
        <v>0</v>
      </c>
    </row>
    <row r="122" spans="1:3" x14ac:dyDescent="0.35">
      <c r="A122">
        <v>22</v>
      </c>
      <c r="B122" t="s">
        <v>545</v>
      </c>
      <c r="C122">
        <f>'3_Sottoscrizione'!H43</f>
        <v>0</v>
      </c>
    </row>
    <row r="123" spans="1:3" x14ac:dyDescent="0.35">
      <c r="A123">
        <v>23</v>
      </c>
      <c r="B123" t="s">
        <v>636</v>
      </c>
      <c r="C123">
        <f>'3_Sottoscrizione'!C44</f>
        <v>0</v>
      </c>
    </row>
    <row r="124" spans="1:3" x14ac:dyDescent="0.35">
      <c r="A124">
        <v>23</v>
      </c>
      <c r="B124" t="s">
        <v>637</v>
      </c>
      <c r="C124">
        <f>'3_Sottoscrizione'!D44</f>
        <v>0</v>
      </c>
    </row>
    <row r="125" spans="1:3" x14ac:dyDescent="0.35">
      <c r="A125">
        <v>23</v>
      </c>
      <c r="B125" t="s">
        <v>638</v>
      </c>
      <c r="C125">
        <f>'3_Sottoscrizione'!E44</f>
        <v>0</v>
      </c>
    </row>
    <row r="126" spans="1:3" x14ac:dyDescent="0.35">
      <c r="A126">
        <v>23</v>
      </c>
      <c r="B126" t="s">
        <v>639</v>
      </c>
      <c r="C126">
        <f>'3_Sottoscrizione'!F44</f>
        <v>0</v>
      </c>
    </row>
    <row r="127" spans="1:3" x14ac:dyDescent="0.35">
      <c r="A127">
        <v>23</v>
      </c>
      <c r="B127" t="s">
        <v>640</v>
      </c>
      <c r="C127">
        <f>'3_Sottoscrizione'!G44</f>
        <v>0</v>
      </c>
    </row>
    <row r="128" spans="1:3" x14ac:dyDescent="0.35">
      <c r="A128">
        <v>23</v>
      </c>
      <c r="B128" t="s">
        <v>546</v>
      </c>
      <c r="C128">
        <f>'3_Sottoscrizione'!H44</f>
        <v>0</v>
      </c>
    </row>
    <row r="129" spans="1:3" x14ac:dyDescent="0.35">
      <c r="A129">
        <v>24</v>
      </c>
      <c r="B129" t="s">
        <v>578</v>
      </c>
      <c r="C129">
        <f>'3_Sottoscrizione'!C45</f>
        <v>0</v>
      </c>
    </row>
    <row r="130" spans="1:3" x14ac:dyDescent="0.35">
      <c r="A130">
        <v>24</v>
      </c>
      <c r="B130" t="s">
        <v>579</v>
      </c>
      <c r="C130">
        <f>'3_Sottoscrizione'!D45</f>
        <v>0</v>
      </c>
    </row>
    <row r="131" spans="1:3" x14ac:dyDescent="0.35">
      <c r="A131">
        <v>24</v>
      </c>
      <c r="B131" t="s">
        <v>580</v>
      </c>
      <c r="C131">
        <f>'3_Sottoscrizione'!E45</f>
        <v>0</v>
      </c>
    </row>
    <row r="132" spans="1:3" x14ac:dyDescent="0.35">
      <c r="A132">
        <v>24</v>
      </c>
      <c r="B132" t="s">
        <v>581</v>
      </c>
      <c r="C132">
        <f>'3_Sottoscrizione'!F45</f>
        <v>0</v>
      </c>
    </row>
    <row r="133" spans="1:3" x14ac:dyDescent="0.35">
      <c r="A133">
        <v>24</v>
      </c>
      <c r="B133" t="s">
        <v>582</v>
      </c>
      <c r="C133">
        <f>'3_Sottoscrizione'!G45</f>
        <v>0</v>
      </c>
    </row>
    <row r="134" spans="1:3" x14ac:dyDescent="0.35">
      <c r="A134">
        <v>24</v>
      </c>
      <c r="B134" t="s">
        <v>641</v>
      </c>
      <c r="C134">
        <f>'3_Sottoscrizione'!H45</f>
        <v>0</v>
      </c>
    </row>
    <row r="135" spans="1:3" x14ac:dyDescent="0.35">
      <c r="A135">
        <v>25</v>
      </c>
      <c r="B135" t="s">
        <v>642</v>
      </c>
      <c r="C135">
        <f>'3_Sottoscrizione'!C46</f>
        <v>0</v>
      </c>
    </row>
    <row r="136" spans="1:3" x14ac:dyDescent="0.35">
      <c r="A136">
        <v>25</v>
      </c>
      <c r="B136" t="s">
        <v>643</v>
      </c>
      <c r="C136">
        <f>'3_Sottoscrizione'!D46</f>
        <v>0</v>
      </c>
    </row>
    <row r="137" spans="1:3" x14ac:dyDescent="0.35">
      <c r="A137">
        <v>25</v>
      </c>
      <c r="B137" t="s">
        <v>644</v>
      </c>
      <c r="C137">
        <f>'3_Sottoscrizione'!E46</f>
        <v>0</v>
      </c>
    </row>
    <row r="138" spans="1:3" x14ac:dyDescent="0.35">
      <c r="A138">
        <v>25</v>
      </c>
      <c r="B138" t="s">
        <v>645</v>
      </c>
      <c r="C138">
        <f>'3_Sottoscrizione'!F46</f>
        <v>0</v>
      </c>
    </row>
    <row r="139" spans="1:3" x14ac:dyDescent="0.35">
      <c r="A139">
        <v>25</v>
      </c>
      <c r="B139" t="s">
        <v>646</v>
      </c>
      <c r="C139">
        <f>'3_Sottoscrizione'!G46</f>
        <v>0</v>
      </c>
    </row>
    <row r="140" spans="1:3" x14ac:dyDescent="0.35">
      <c r="A140">
        <v>25</v>
      </c>
      <c r="B140" t="s">
        <v>547</v>
      </c>
      <c r="C140">
        <f>'3_Sottoscrizione'!H46</f>
        <v>0</v>
      </c>
    </row>
    <row r="141" spans="1:3" x14ac:dyDescent="0.35">
      <c r="A141">
        <v>26</v>
      </c>
      <c r="B141" t="s">
        <v>583</v>
      </c>
      <c r="C141">
        <f>'3_Sottoscrizione'!C47</f>
        <v>0</v>
      </c>
    </row>
    <row r="142" spans="1:3" x14ac:dyDescent="0.35">
      <c r="A142">
        <v>26</v>
      </c>
      <c r="B142" t="s">
        <v>584</v>
      </c>
      <c r="C142">
        <f>'3_Sottoscrizione'!D47</f>
        <v>0</v>
      </c>
    </row>
    <row r="143" spans="1:3" x14ac:dyDescent="0.35">
      <c r="A143">
        <v>26</v>
      </c>
      <c r="B143" t="s">
        <v>585</v>
      </c>
      <c r="C143">
        <f>'3_Sottoscrizione'!E47</f>
        <v>0</v>
      </c>
    </row>
    <row r="144" spans="1:3" x14ac:dyDescent="0.35">
      <c r="A144">
        <v>26</v>
      </c>
      <c r="B144" t="s">
        <v>586</v>
      </c>
      <c r="C144">
        <f>'3_Sottoscrizione'!F47</f>
        <v>0</v>
      </c>
    </row>
    <row r="145" spans="1:3" x14ac:dyDescent="0.35">
      <c r="A145">
        <v>26</v>
      </c>
      <c r="B145" t="s">
        <v>587</v>
      </c>
      <c r="C145">
        <f>'3_Sottoscrizione'!G47</f>
        <v>0</v>
      </c>
    </row>
    <row r="146" spans="1:3" x14ac:dyDescent="0.35">
      <c r="A146">
        <v>26</v>
      </c>
      <c r="B146" t="s">
        <v>548</v>
      </c>
      <c r="C146">
        <f>'3_Sottoscrizione'!H47</f>
        <v>0</v>
      </c>
    </row>
    <row r="147" spans="1:3" x14ac:dyDescent="0.35">
      <c r="A147">
        <v>27</v>
      </c>
      <c r="B147" t="s">
        <v>647</v>
      </c>
      <c r="C147">
        <f>'3_Sottoscrizione'!C48</f>
        <v>0</v>
      </c>
    </row>
    <row r="148" spans="1:3" x14ac:dyDescent="0.35">
      <c r="A148">
        <v>27</v>
      </c>
      <c r="B148" t="s">
        <v>648</v>
      </c>
      <c r="C148">
        <f>'3_Sottoscrizione'!D48</f>
        <v>0</v>
      </c>
    </row>
    <row r="149" spans="1:3" x14ac:dyDescent="0.35">
      <c r="A149">
        <v>27</v>
      </c>
      <c r="B149" t="s">
        <v>649</v>
      </c>
      <c r="C149">
        <f>'3_Sottoscrizione'!E48</f>
        <v>0</v>
      </c>
    </row>
    <row r="150" spans="1:3" x14ac:dyDescent="0.35">
      <c r="A150">
        <v>27</v>
      </c>
      <c r="B150" t="s">
        <v>650</v>
      </c>
      <c r="C150">
        <f>'3_Sottoscrizione'!F48</f>
        <v>0</v>
      </c>
    </row>
    <row r="151" spans="1:3" x14ac:dyDescent="0.35">
      <c r="A151">
        <v>27</v>
      </c>
      <c r="B151" t="s">
        <v>651</v>
      </c>
      <c r="C151">
        <f>'3_Sottoscrizione'!G48</f>
        <v>0</v>
      </c>
    </row>
    <row r="152" spans="1:3" x14ac:dyDescent="0.35">
      <c r="A152">
        <v>27</v>
      </c>
      <c r="B152" t="s">
        <v>652</v>
      </c>
      <c r="C152">
        <f>'3_Sottoscrizione'!H48</f>
        <v>0</v>
      </c>
    </row>
    <row r="153" spans="1:3" x14ac:dyDescent="0.35">
      <c r="A153">
        <v>28</v>
      </c>
      <c r="B153" t="s">
        <v>653</v>
      </c>
      <c r="C153">
        <f>'3_Sottoscrizione'!C49</f>
        <v>0</v>
      </c>
    </row>
    <row r="154" spans="1:3" x14ac:dyDescent="0.35">
      <c r="A154">
        <v>28</v>
      </c>
      <c r="B154" t="s">
        <v>654</v>
      </c>
      <c r="C154">
        <f>'3_Sottoscrizione'!D49</f>
        <v>0</v>
      </c>
    </row>
    <row r="155" spans="1:3" x14ac:dyDescent="0.35">
      <c r="A155">
        <v>28</v>
      </c>
      <c r="B155" t="s">
        <v>655</v>
      </c>
      <c r="C155">
        <f>'3_Sottoscrizione'!E49</f>
        <v>0</v>
      </c>
    </row>
    <row r="156" spans="1:3" x14ac:dyDescent="0.35">
      <c r="A156">
        <v>28</v>
      </c>
      <c r="B156" t="s">
        <v>656</v>
      </c>
      <c r="C156">
        <f>'3_Sottoscrizione'!F49</f>
        <v>0</v>
      </c>
    </row>
    <row r="157" spans="1:3" x14ac:dyDescent="0.35">
      <c r="A157">
        <v>28</v>
      </c>
      <c r="B157" t="s">
        <v>657</v>
      </c>
      <c r="C157">
        <f>'3_Sottoscrizione'!G49</f>
        <v>0</v>
      </c>
    </row>
    <row r="158" spans="1:3" x14ac:dyDescent="0.35">
      <c r="A158">
        <v>28</v>
      </c>
      <c r="B158" t="s">
        <v>658</v>
      </c>
      <c r="C158">
        <f>'3_Sottoscrizione'!H49</f>
        <v>0</v>
      </c>
    </row>
    <row r="159" spans="1:3" x14ac:dyDescent="0.35">
      <c r="A159">
        <v>29</v>
      </c>
      <c r="B159" t="s">
        <v>659</v>
      </c>
      <c r="C159">
        <f>'3_Sottoscrizione'!C50</f>
        <v>0</v>
      </c>
    </row>
    <row r="160" spans="1:3" x14ac:dyDescent="0.35">
      <c r="A160">
        <v>29</v>
      </c>
      <c r="B160" t="s">
        <v>660</v>
      </c>
      <c r="C160">
        <f>'3_Sottoscrizione'!D50</f>
        <v>0</v>
      </c>
    </row>
    <row r="161" spans="1:3" x14ac:dyDescent="0.35">
      <c r="A161">
        <v>29</v>
      </c>
      <c r="B161" t="s">
        <v>661</v>
      </c>
      <c r="C161">
        <f>'3_Sottoscrizione'!E50</f>
        <v>0</v>
      </c>
    </row>
    <row r="162" spans="1:3" x14ac:dyDescent="0.35">
      <c r="A162">
        <v>29</v>
      </c>
      <c r="B162" t="s">
        <v>662</v>
      </c>
      <c r="C162">
        <f>'3_Sottoscrizione'!F50</f>
        <v>0</v>
      </c>
    </row>
    <row r="163" spans="1:3" x14ac:dyDescent="0.35">
      <c r="A163">
        <v>29</v>
      </c>
      <c r="B163" t="s">
        <v>663</v>
      </c>
      <c r="C163">
        <f>'3_Sottoscrizione'!G50</f>
        <v>0</v>
      </c>
    </row>
    <row r="164" spans="1:3" x14ac:dyDescent="0.35">
      <c r="A164">
        <v>29</v>
      </c>
      <c r="B164" t="s">
        <v>664</v>
      </c>
      <c r="C164">
        <f>'3_Sottoscrizione'!H50</f>
        <v>0</v>
      </c>
    </row>
    <row r="165" spans="1:3" x14ac:dyDescent="0.35">
      <c r="A165">
        <v>30</v>
      </c>
      <c r="B165" t="s">
        <v>665</v>
      </c>
      <c r="C165">
        <f>'3_Sottoscrizione'!C51</f>
        <v>0</v>
      </c>
    </row>
    <row r="166" spans="1:3" x14ac:dyDescent="0.35">
      <c r="A166">
        <v>30</v>
      </c>
      <c r="B166" t="s">
        <v>666</v>
      </c>
      <c r="C166">
        <f>'3_Sottoscrizione'!D51</f>
        <v>0</v>
      </c>
    </row>
    <row r="167" spans="1:3" x14ac:dyDescent="0.35">
      <c r="A167">
        <v>30</v>
      </c>
      <c r="B167" t="s">
        <v>667</v>
      </c>
      <c r="C167">
        <f>'3_Sottoscrizione'!E51</f>
        <v>0</v>
      </c>
    </row>
    <row r="168" spans="1:3" x14ac:dyDescent="0.35">
      <c r="A168">
        <v>30</v>
      </c>
      <c r="B168" t="s">
        <v>668</v>
      </c>
      <c r="C168">
        <f>'3_Sottoscrizione'!F51</f>
        <v>0</v>
      </c>
    </row>
    <row r="169" spans="1:3" x14ac:dyDescent="0.35">
      <c r="A169">
        <v>30</v>
      </c>
      <c r="B169" t="s">
        <v>669</v>
      </c>
      <c r="C169">
        <f>'3_Sottoscrizione'!G51</f>
        <v>0</v>
      </c>
    </row>
    <row r="170" spans="1:3" x14ac:dyDescent="0.35">
      <c r="A170">
        <v>30</v>
      </c>
      <c r="B170" t="s">
        <v>670</v>
      </c>
      <c r="C170">
        <f>'3_Sottoscrizione'!H51</f>
        <v>0</v>
      </c>
    </row>
    <row r="171" spans="1:3" x14ac:dyDescent="0.35">
      <c r="A171">
        <v>31</v>
      </c>
      <c r="B171" t="s">
        <v>671</v>
      </c>
      <c r="C171">
        <f>'3_Sottoscrizione'!C52</f>
        <v>0</v>
      </c>
    </row>
    <row r="172" spans="1:3" x14ac:dyDescent="0.35">
      <c r="A172">
        <v>31</v>
      </c>
      <c r="B172" t="s">
        <v>672</v>
      </c>
      <c r="C172">
        <f>'3_Sottoscrizione'!D52</f>
        <v>0</v>
      </c>
    </row>
    <row r="173" spans="1:3" x14ac:dyDescent="0.35">
      <c r="A173">
        <v>31</v>
      </c>
      <c r="B173" t="s">
        <v>673</v>
      </c>
      <c r="C173">
        <f>'3_Sottoscrizione'!E52</f>
        <v>0</v>
      </c>
    </row>
    <row r="174" spans="1:3" x14ac:dyDescent="0.35">
      <c r="A174">
        <v>31</v>
      </c>
      <c r="B174" t="s">
        <v>674</v>
      </c>
      <c r="C174">
        <f>'3_Sottoscrizione'!F52</f>
        <v>0</v>
      </c>
    </row>
    <row r="175" spans="1:3" x14ac:dyDescent="0.35">
      <c r="A175">
        <v>31</v>
      </c>
      <c r="B175" t="s">
        <v>675</v>
      </c>
      <c r="C175">
        <f>'3_Sottoscrizione'!G52</f>
        <v>0</v>
      </c>
    </row>
    <row r="176" spans="1:3" x14ac:dyDescent="0.35">
      <c r="A176">
        <v>31</v>
      </c>
      <c r="B176" t="s">
        <v>588</v>
      </c>
      <c r="C176">
        <f>'3_Sottoscrizione'!H52</f>
        <v>0</v>
      </c>
    </row>
    <row r="177" spans="1:3" x14ac:dyDescent="0.35">
      <c r="A177">
        <v>32</v>
      </c>
      <c r="B177" t="s">
        <v>676</v>
      </c>
      <c r="C177">
        <f>'3_Sottoscrizione'!C57</f>
        <v>0</v>
      </c>
    </row>
    <row r="178" spans="1:3" x14ac:dyDescent="0.35">
      <c r="A178">
        <v>32</v>
      </c>
      <c r="B178" t="s">
        <v>677</v>
      </c>
      <c r="C178">
        <f>'3_Sottoscrizione'!D57</f>
        <v>0</v>
      </c>
    </row>
    <row r="179" spans="1:3" x14ac:dyDescent="0.35">
      <c r="A179">
        <v>32</v>
      </c>
      <c r="B179" t="s">
        <v>678</v>
      </c>
      <c r="C179">
        <f>'3_Sottoscrizione'!E57</f>
        <v>0</v>
      </c>
    </row>
    <row r="180" spans="1:3" x14ac:dyDescent="0.35">
      <c r="A180">
        <v>32</v>
      </c>
      <c r="B180" t="s">
        <v>679</v>
      </c>
      <c r="C180">
        <f>'3_Sottoscrizione'!F57</f>
        <v>0</v>
      </c>
    </row>
    <row r="181" spans="1:3" x14ac:dyDescent="0.35">
      <c r="A181">
        <v>32</v>
      </c>
      <c r="B181" t="s">
        <v>589</v>
      </c>
      <c r="C181">
        <f>'3_Sottoscrizione'!G57</f>
        <v>0</v>
      </c>
    </row>
    <row r="182" spans="1:3" x14ac:dyDescent="0.35">
      <c r="A182">
        <v>33</v>
      </c>
      <c r="B182" t="s">
        <v>680</v>
      </c>
      <c r="C182">
        <f>'3_Sottoscrizione'!C58</f>
        <v>0</v>
      </c>
    </row>
    <row r="183" spans="1:3" x14ac:dyDescent="0.35">
      <c r="A183">
        <v>33</v>
      </c>
      <c r="B183" t="s">
        <v>681</v>
      </c>
      <c r="C183">
        <f>'3_Sottoscrizione'!D58</f>
        <v>0</v>
      </c>
    </row>
    <row r="184" spans="1:3" x14ac:dyDescent="0.35">
      <c r="A184">
        <v>33</v>
      </c>
      <c r="B184" t="s">
        <v>682</v>
      </c>
      <c r="C184">
        <f>'3_Sottoscrizione'!E58</f>
        <v>0</v>
      </c>
    </row>
    <row r="185" spans="1:3" x14ac:dyDescent="0.35">
      <c r="A185">
        <v>33</v>
      </c>
      <c r="B185" t="s">
        <v>683</v>
      </c>
      <c r="C185">
        <f>'3_Sottoscrizione'!F58</f>
        <v>0</v>
      </c>
    </row>
    <row r="186" spans="1:3" x14ac:dyDescent="0.35">
      <c r="A186">
        <v>33</v>
      </c>
      <c r="B186" t="s">
        <v>684</v>
      </c>
      <c r="C186">
        <f>'3_Sottoscrizione'!G58</f>
        <v>0</v>
      </c>
    </row>
    <row r="187" spans="1:3" x14ac:dyDescent="0.35">
      <c r="A187">
        <v>34</v>
      </c>
      <c r="B187" t="s">
        <v>685</v>
      </c>
      <c r="C187">
        <f>'3_Sottoscrizione'!C59</f>
        <v>0</v>
      </c>
    </row>
    <row r="188" spans="1:3" x14ac:dyDescent="0.35">
      <c r="A188">
        <v>34</v>
      </c>
      <c r="B188" t="s">
        <v>686</v>
      </c>
      <c r="C188">
        <f>'3_Sottoscrizione'!D59</f>
        <v>0</v>
      </c>
    </row>
    <row r="189" spans="1:3" x14ac:dyDescent="0.35">
      <c r="A189">
        <v>34</v>
      </c>
      <c r="B189" t="s">
        <v>687</v>
      </c>
      <c r="C189">
        <f>'3_Sottoscrizione'!E59</f>
        <v>0</v>
      </c>
    </row>
    <row r="190" spans="1:3" x14ac:dyDescent="0.35">
      <c r="A190">
        <v>34</v>
      </c>
      <c r="B190" t="s">
        <v>688</v>
      </c>
      <c r="C190">
        <f>'3_Sottoscrizione'!F59</f>
        <v>0</v>
      </c>
    </row>
    <row r="191" spans="1:3" x14ac:dyDescent="0.35">
      <c r="A191">
        <v>34</v>
      </c>
      <c r="B191" t="s">
        <v>689</v>
      </c>
      <c r="C191">
        <f>'3_Sottoscrizione'!G59</f>
        <v>0</v>
      </c>
    </row>
    <row r="192" spans="1:3" x14ac:dyDescent="0.35">
      <c r="A192">
        <v>35</v>
      </c>
      <c r="B192" t="s">
        <v>690</v>
      </c>
      <c r="C192">
        <f>'3_Sottoscrizione'!C60</f>
        <v>0</v>
      </c>
    </row>
    <row r="193" spans="1:3" x14ac:dyDescent="0.35">
      <c r="A193">
        <v>35</v>
      </c>
      <c r="B193" t="s">
        <v>691</v>
      </c>
      <c r="C193">
        <f>'3_Sottoscrizione'!D60</f>
        <v>0</v>
      </c>
    </row>
    <row r="194" spans="1:3" x14ac:dyDescent="0.35">
      <c r="A194">
        <v>35</v>
      </c>
      <c r="B194" t="s">
        <v>692</v>
      </c>
      <c r="C194">
        <f>'3_Sottoscrizione'!E60</f>
        <v>0</v>
      </c>
    </row>
    <row r="195" spans="1:3" x14ac:dyDescent="0.35">
      <c r="A195">
        <v>35</v>
      </c>
      <c r="B195" t="s">
        <v>693</v>
      </c>
      <c r="C195">
        <f>'3_Sottoscrizione'!F60</f>
        <v>0</v>
      </c>
    </row>
    <row r="196" spans="1:3" x14ac:dyDescent="0.35">
      <c r="A196">
        <v>35</v>
      </c>
      <c r="B196" t="s">
        <v>694</v>
      </c>
      <c r="C196">
        <f>'3_Sottoscrizione'!G60</f>
        <v>0</v>
      </c>
    </row>
    <row r="197" spans="1:3" x14ac:dyDescent="0.35">
      <c r="A197">
        <v>36</v>
      </c>
      <c r="B197" t="s">
        <v>695</v>
      </c>
      <c r="C197">
        <f>'3_Sottoscrizione'!C61</f>
        <v>0</v>
      </c>
    </row>
    <row r="198" spans="1:3" x14ac:dyDescent="0.35">
      <c r="A198">
        <v>36</v>
      </c>
      <c r="B198" t="s">
        <v>696</v>
      </c>
      <c r="C198">
        <f>'3_Sottoscrizione'!D61</f>
        <v>0</v>
      </c>
    </row>
    <row r="199" spans="1:3" x14ac:dyDescent="0.35">
      <c r="A199">
        <v>36</v>
      </c>
      <c r="B199" t="s">
        <v>697</v>
      </c>
      <c r="C199">
        <f>'3_Sottoscrizione'!E61</f>
        <v>0</v>
      </c>
    </row>
    <row r="200" spans="1:3" x14ac:dyDescent="0.35">
      <c r="A200">
        <v>36</v>
      </c>
      <c r="B200" t="s">
        <v>698</v>
      </c>
      <c r="C200">
        <f>'3_Sottoscrizione'!F61</f>
        <v>0</v>
      </c>
    </row>
    <row r="201" spans="1:3" x14ac:dyDescent="0.35">
      <c r="A201">
        <v>36</v>
      </c>
      <c r="B201" t="s">
        <v>590</v>
      </c>
      <c r="C201">
        <f>'3_Sottoscrizione'!G61</f>
        <v>0</v>
      </c>
    </row>
    <row r="202" spans="1:3" x14ac:dyDescent="0.35">
      <c r="A202">
        <v>37</v>
      </c>
      <c r="B202" t="s">
        <v>699</v>
      </c>
      <c r="C202">
        <f>'3_Sottoscrizione'!C62</f>
        <v>0</v>
      </c>
    </row>
    <row r="203" spans="1:3" x14ac:dyDescent="0.35">
      <c r="A203">
        <v>37</v>
      </c>
      <c r="B203" t="s">
        <v>700</v>
      </c>
      <c r="C203">
        <f>'3_Sottoscrizione'!D62</f>
        <v>0</v>
      </c>
    </row>
    <row r="204" spans="1:3" x14ac:dyDescent="0.35">
      <c r="A204">
        <v>37</v>
      </c>
      <c r="B204" t="s">
        <v>701</v>
      </c>
      <c r="C204">
        <f>'3_Sottoscrizione'!E62</f>
        <v>0</v>
      </c>
    </row>
    <row r="205" spans="1:3" x14ac:dyDescent="0.35">
      <c r="A205">
        <v>37</v>
      </c>
      <c r="B205" t="s">
        <v>702</v>
      </c>
      <c r="C205">
        <f>'3_Sottoscrizione'!F62</f>
        <v>0</v>
      </c>
    </row>
    <row r="206" spans="1:3" x14ac:dyDescent="0.35">
      <c r="A206">
        <v>37</v>
      </c>
      <c r="B206" t="s">
        <v>591</v>
      </c>
      <c r="C206">
        <f>'3_Sottoscrizione'!G62</f>
        <v>0</v>
      </c>
    </row>
    <row r="207" spans="1:3" x14ac:dyDescent="0.35">
      <c r="A207">
        <v>38</v>
      </c>
      <c r="B207" t="s">
        <v>703</v>
      </c>
      <c r="C207">
        <f>'3_Sottoscrizione'!C63</f>
        <v>0</v>
      </c>
    </row>
    <row r="208" spans="1:3" x14ac:dyDescent="0.35">
      <c r="A208">
        <v>38</v>
      </c>
      <c r="B208" t="s">
        <v>704</v>
      </c>
      <c r="C208">
        <f>'3_Sottoscrizione'!D63</f>
        <v>0</v>
      </c>
    </row>
    <row r="209" spans="1:3" x14ac:dyDescent="0.35">
      <c r="A209">
        <v>38</v>
      </c>
      <c r="B209" t="s">
        <v>705</v>
      </c>
      <c r="C209">
        <f>'3_Sottoscrizione'!E63</f>
        <v>0</v>
      </c>
    </row>
    <row r="210" spans="1:3" x14ac:dyDescent="0.35">
      <c r="A210">
        <v>38</v>
      </c>
      <c r="B210" t="s">
        <v>706</v>
      </c>
      <c r="C210">
        <f>'3_Sottoscrizione'!F63</f>
        <v>0</v>
      </c>
    </row>
    <row r="211" spans="1:3" x14ac:dyDescent="0.35">
      <c r="A211">
        <v>38</v>
      </c>
      <c r="B211" t="s">
        <v>707</v>
      </c>
      <c r="C211">
        <f>'3_Sottoscrizione'!G63</f>
        <v>0</v>
      </c>
    </row>
    <row r="212" spans="1:3" x14ac:dyDescent="0.35">
      <c r="A212">
        <v>39</v>
      </c>
      <c r="B212" t="s">
        <v>708</v>
      </c>
      <c r="C212">
        <f>'3_Sottoscrizione'!C64</f>
        <v>0</v>
      </c>
    </row>
    <row r="213" spans="1:3" x14ac:dyDescent="0.35">
      <c r="A213">
        <v>39</v>
      </c>
      <c r="B213" t="s">
        <v>709</v>
      </c>
      <c r="C213">
        <f>'3_Sottoscrizione'!D64</f>
        <v>0</v>
      </c>
    </row>
    <row r="214" spans="1:3" x14ac:dyDescent="0.35">
      <c r="A214">
        <v>39</v>
      </c>
      <c r="B214" t="s">
        <v>710</v>
      </c>
      <c r="C214">
        <f>'3_Sottoscrizione'!E64</f>
        <v>0</v>
      </c>
    </row>
    <row r="215" spans="1:3" x14ac:dyDescent="0.35">
      <c r="A215">
        <v>39</v>
      </c>
      <c r="B215" t="s">
        <v>711</v>
      </c>
      <c r="C215">
        <f>'3_Sottoscrizione'!F64</f>
        <v>0</v>
      </c>
    </row>
    <row r="216" spans="1:3" x14ac:dyDescent="0.35">
      <c r="A216">
        <v>39</v>
      </c>
      <c r="B216" t="s">
        <v>712</v>
      </c>
      <c r="C216">
        <f>'3_Sottoscrizione'!G64</f>
        <v>0</v>
      </c>
    </row>
    <row r="217" spans="1:3" x14ac:dyDescent="0.35">
      <c r="A217">
        <v>40</v>
      </c>
      <c r="B217" t="s">
        <v>713</v>
      </c>
      <c r="C217">
        <f>'3_Sottoscrizione'!C65</f>
        <v>0</v>
      </c>
    </row>
    <row r="218" spans="1:3" x14ac:dyDescent="0.35">
      <c r="A218">
        <v>40</v>
      </c>
      <c r="B218" t="s">
        <v>714</v>
      </c>
      <c r="C218">
        <f>'3_Sottoscrizione'!D65</f>
        <v>0</v>
      </c>
    </row>
    <row r="219" spans="1:3" x14ac:dyDescent="0.35">
      <c r="A219">
        <v>40</v>
      </c>
      <c r="B219" t="s">
        <v>715</v>
      </c>
      <c r="C219">
        <f>'3_Sottoscrizione'!E65</f>
        <v>0</v>
      </c>
    </row>
    <row r="220" spans="1:3" x14ac:dyDescent="0.35">
      <c r="A220">
        <v>40</v>
      </c>
      <c r="B220" t="s">
        <v>716</v>
      </c>
      <c r="C220">
        <f>'3_Sottoscrizione'!F65</f>
        <v>0</v>
      </c>
    </row>
    <row r="221" spans="1:3" x14ac:dyDescent="0.35">
      <c r="A221">
        <v>40</v>
      </c>
      <c r="B221" t="s">
        <v>717</v>
      </c>
      <c r="C221">
        <f>'3_Sottoscrizione'!G65</f>
        <v>0</v>
      </c>
    </row>
    <row r="222" spans="1:3" x14ac:dyDescent="0.35">
      <c r="A222">
        <v>41</v>
      </c>
      <c r="B222" t="s">
        <v>718</v>
      </c>
      <c r="C222">
        <f>'3_Sottoscrizione'!C66</f>
        <v>0</v>
      </c>
    </row>
    <row r="223" spans="1:3" x14ac:dyDescent="0.35">
      <c r="A223">
        <v>41</v>
      </c>
      <c r="B223" t="s">
        <v>719</v>
      </c>
      <c r="C223">
        <f>'3_Sottoscrizione'!D66</f>
        <v>0</v>
      </c>
    </row>
    <row r="224" spans="1:3" x14ac:dyDescent="0.35">
      <c r="A224">
        <v>41</v>
      </c>
      <c r="B224" t="s">
        <v>720</v>
      </c>
      <c r="C224">
        <f>'3_Sottoscrizione'!E66</f>
        <v>0</v>
      </c>
    </row>
    <row r="225" spans="1:3" x14ac:dyDescent="0.35">
      <c r="A225">
        <v>41</v>
      </c>
      <c r="B225" t="s">
        <v>721</v>
      </c>
      <c r="C225">
        <f>'3_Sottoscrizione'!F66</f>
        <v>0</v>
      </c>
    </row>
    <row r="226" spans="1:3" x14ac:dyDescent="0.35">
      <c r="A226">
        <v>41</v>
      </c>
      <c r="B226" t="s">
        <v>722</v>
      </c>
      <c r="C226">
        <f>'3_Sottoscrizione'!G66</f>
        <v>0</v>
      </c>
    </row>
    <row r="227" spans="1:3" x14ac:dyDescent="0.35">
      <c r="A227">
        <v>42</v>
      </c>
      <c r="B227" t="s">
        <v>723</v>
      </c>
      <c r="C227">
        <f>'3_Sottoscrizione'!C67</f>
        <v>0</v>
      </c>
    </row>
    <row r="228" spans="1:3" x14ac:dyDescent="0.35">
      <c r="A228">
        <v>42</v>
      </c>
      <c r="B228" t="s">
        <v>724</v>
      </c>
      <c r="C228">
        <f>'3_Sottoscrizione'!D67</f>
        <v>0</v>
      </c>
    </row>
    <row r="229" spans="1:3" x14ac:dyDescent="0.35">
      <c r="A229">
        <v>42</v>
      </c>
      <c r="B229" t="s">
        <v>725</v>
      </c>
      <c r="C229">
        <f>'3_Sottoscrizione'!E67</f>
        <v>0</v>
      </c>
    </row>
    <row r="230" spans="1:3" x14ac:dyDescent="0.35">
      <c r="A230">
        <v>42</v>
      </c>
      <c r="B230" t="s">
        <v>726</v>
      </c>
      <c r="C230">
        <f>'3_Sottoscrizione'!F67</f>
        <v>0</v>
      </c>
    </row>
    <row r="231" spans="1:3" x14ac:dyDescent="0.35">
      <c r="A231">
        <v>42</v>
      </c>
      <c r="B231" t="s">
        <v>727</v>
      </c>
      <c r="C231">
        <f>'3_Sottoscrizione'!G67</f>
        <v>0</v>
      </c>
    </row>
    <row r="232" spans="1:3" x14ac:dyDescent="0.35">
      <c r="A232">
        <v>43</v>
      </c>
      <c r="B232" t="s">
        <v>728</v>
      </c>
      <c r="C232">
        <f>'3_Sottoscrizione'!C68</f>
        <v>0</v>
      </c>
    </row>
    <row r="233" spans="1:3" x14ac:dyDescent="0.35">
      <c r="A233">
        <v>43</v>
      </c>
      <c r="B233" t="s">
        <v>729</v>
      </c>
      <c r="C233">
        <f>'3_Sottoscrizione'!D68</f>
        <v>0</v>
      </c>
    </row>
    <row r="234" spans="1:3" x14ac:dyDescent="0.35">
      <c r="A234">
        <v>43</v>
      </c>
      <c r="B234" t="s">
        <v>730</v>
      </c>
      <c r="C234">
        <f>'3_Sottoscrizione'!E68</f>
        <v>0</v>
      </c>
    </row>
    <row r="235" spans="1:3" x14ac:dyDescent="0.35">
      <c r="A235">
        <v>43</v>
      </c>
      <c r="B235" t="s">
        <v>731</v>
      </c>
      <c r="C235">
        <f>'3_Sottoscrizione'!F68</f>
        <v>0</v>
      </c>
    </row>
    <row r="236" spans="1:3" x14ac:dyDescent="0.35">
      <c r="A236">
        <v>43</v>
      </c>
      <c r="B236" t="s">
        <v>732</v>
      </c>
      <c r="C236">
        <f>'3_Sottoscrizione'!G68</f>
        <v>0</v>
      </c>
    </row>
    <row r="237" spans="1:3" x14ac:dyDescent="0.35">
      <c r="A237">
        <v>44</v>
      </c>
      <c r="B237" t="s">
        <v>733</v>
      </c>
      <c r="C237">
        <f>'3_Sottoscrizione'!C69</f>
        <v>0</v>
      </c>
    </row>
    <row r="238" spans="1:3" x14ac:dyDescent="0.35">
      <c r="A238">
        <v>44</v>
      </c>
      <c r="B238" t="s">
        <v>734</v>
      </c>
      <c r="C238">
        <f>'3_Sottoscrizione'!D69</f>
        <v>0</v>
      </c>
    </row>
    <row r="239" spans="1:3" x14ac:dyDescent="0.35">
      <c r="A239">
        <v>44</v>
      </c>
      <c r="B239" t="s">
        <v>735</v>
      </c>
      <c r="C239">
        <f>'3_Sottoscrizione'!E69</f>
        <v>0</v>
      </c>
    </row>
    <row r="240" spans="1:3" x14ac:dyDescent="0.35">
      <c r="A240">
        <v>44</v>
      </c>
      <c r="B240" t="s">
        <v>736</v>
      </c>
      <c r="C240">
        <f>'3_Sottoscrizione'!F69</f>
        <v>0</v>
      </c>
    </row>
    <row r="241" spans="1:3" x14ac:dyDescent="0.35">
      <c r="A241">
        <v>44</v>
      </c>
      <c r="B241" t="s">
        <v>737</v>
      </c>
      <c r="C241">
        <f>'3_Sottoscrizione'!G69</f>
        <v>0</v>
      </c>
    </row>
    <row r="242" spans="1:3" x14ac:dyDescent="0.35">
      <c r="A242">
        <v>45</v>
      </c>
      <c r="B242" t="s">
        <v>738</v>
      </c>
      <c r="C242">
        <f>'3_Sottoscrizione'!C74</f>
        <v>0</v>
      </c>
    </row>
    <row r="243" spans="1:3" x14ac:dyDescent="0.35">
      <c r="A243">
        <v>45</v>
      </c>
      <c r="B243" t="s">
        <v>739</v>
      </c>
      <c r="C243">
        <f>'3_Sottoscrizione'!D74</f>
        <v>0</v>
      </c>
    </row>
    <row r="244" spans="1:3" x14ac:dyDescent="0.35">
      <c r="A244">
        <v>45</v>
      </c>
      <c r="B244" t="s">
        <v>740</v>
      </c>
      <c r="C244">
        <f>'3_Sottoscrizione'!E74</f>
        <v>0</v>
      </c>
    </row>
    <row r="245" spans="1:3" x14ac:dyDescent="0.35">
      <c r="A245">
        <v>45</v>
      </c>
      <c r="B245" t="s">
        <v>741</v>
      </c>
      <c r="C245">
        <f>'3_Sottoscrizione'!F74</f>
        <v>0</v>
      </c>
    </row>
    <row r="246" spans="1:3" x14ac:dyDescent="0.35">
      <c r="A246">
        <v>45</v>
      </c>
      <c r="B246" t="s">
        <v>742</v>
      </c>
      <c r="C246">
        <f>'3_Sottoscrizione'!G74</f>
        <v>0</v>
      </c>
    </row>
    <row r="247" spans="1:3" x14ac:dyDescent="0.35">
      <c r="A247">
        <v>45</v>
      </c>
      <c r="B247" t="s">
        <v>743</v>
      </c>
      <c r="C247">
        <f>'3_Sottoscrizione'!H74</f>
        <v>0</v>
      </c>
    </row>
    <row r="248" spans="1:3" x14ac:dyDescent="0.35">
      <c r="A248">
        <v>46</v>
      </c>
      <c r="B248" t="s">
        <v>744</v>
      </c>
      <c r="C248">
        <f>'3_Sottoscrizione'!C75</f>
        <v>0</v>
      </c>
    </row>
    <row r="249" spans="1:3" x14ac:dyDescent="0.35">
      <c r="A249">
        <v>46</v>
      </c>
      <c r="B249" t="s">
        <v>745</v>
      </c>
      <c r="C249">
        <f>'3_Sottoscrizione'!D75</f>
        <v>0</v>
      </c>
    </row>
    <row r="250" spans="1:3" x14ac:dyDescent="0.35">
      <c r="A250">
        <v>46</v>
      </c>
      <c r="B250" t="s">
        <v>746</v>
      </c>
      <c r="C250">
        <f>'3_Sottoscrizione'!E75</f>
        <v>0</v>
      </c>
    </row>
    <row r="251" spans="1:3" x14ac:dyDescent="0.35">
      <c r="A251">
        <v>46</v>
      </c>
      <c r="B251" t="s">
        <v>747</v>
      </c>
      <c r="C251">
        <f>'3_Sottoscrizione'!F75</f>
        <v>0</v>
      </c>
    </row>
    <row r="252" spans="1:3" x14ac:dyDescent="0.35">
      <c r="A252">
        <v>46</v>
      </c>
      <c r="B252" t="s">
        <v>748</v>
      </c>
      <c r="C252">
        <f>'3_Sottoscrizione'!G75</f>
        <v>0</v>
      </c>
    </row>
    <row r="253" spans="1:3" x14ac:dyDescent="0.35">
      <c r="A253">
        <v>46</v>
      </c>
      <c r="B253" t="s">
        <v>749</v>
      </c>
      <c r="C253">
        <f>'3_Sottoscrizione'!H75</f>
        <v>0</v>
      </c>
    </row>
    <row r="254" spans="1:3" x14ac:dyDescent="0.35">
      <c r="A254">
        <v>47</v>
      </c>
      <c r="B254" t="s">
        <v>750</v>
      </c>
      <c r="C254" t="e">
        <f>'3_Sottoscrizione'!#REF!</f>
        <v>#REF!</v>
      </c>
    </row>
    <row r="255" spans="1:3" x14ac:dyDescent="0.35">
      <c r="A255">
        <v>47</v>
      </c>
      <c r="B255" t="s">
        <v>751</v>
      </c>
      <c r="C255" t="e">
        <f>'3_Sottoscrizione'!#REF!</f>
        <v>#REF!</v>
      </c>
    </row>
    <row r="256" spans="1:3" x14ac:dyDescent="0.35">
      <c r="A256">
        <v>47</v>
      </c>
      <c r="B256" t="s">
        <v>752</v>
      </c>
      <c r="C256" t="e">
        <f>'3_Sottoscrizione'!#REF!</f>
        <v>#REF!</v>
      </c>
    </row>
    <row r="257" spans="1:3" x14ac:dyDescent="0.35">
      <c r="A257">
        <v>47</v>
      </c>
      <c r="B257" t="s">
        <v>753</v>
      </c>
      <c r="C257" t="e">
        <f>'3_Sottoscrizione'!#REF!</f>
        <v>#REF!</v>
      </c>
    </row>
    <row r="258" spans="1:3" x14ac:dyDescent="0.35">
      <c r="A258">
        <v>47</v>
      </c>
      <c r="B258" t="s">
        <v>754</v>
      </c>
      <c r="C258" t="e">
        <f>'3_Sottoscrizione'!#REF!</f>
        <v>#REF!</v>
      </c>
    </row>
    <row r="259" spans="1:3" x14ac:dyDescent="0.35">
      <c r="A259">
        <v>47</v>
      </c>
      <c r="B259" t="s">
        <v>755</v>
      </c>
      <c r="C259" t="e">
        <f>'3_Sottoscrizione'!#REF!</f>
        <v>#REF!</v>
      </c>
    </row>
    <row r="260" spans="1:3" x14ac:dyDescent="0.35">
      <c r="A260">
        <v>48</v>
      </c>
      <c r="B260" t="s">
        <v>756</v>
      </c>
      <c r="C260" t="e">
        <f>'3_Sottoscrizione'!#REF!</f>
        <v>#REF!</v>
      </c>
    </row>
    <row r="261" spans="1:3" x14ac:dyDescent="0.35">
      <c r="A261">
        <v>48</v>
      </c>
      <c r="B261" t="s">
        <v>757</v>
      </c>
      <c r="C261" t="e">
        <f>'3_Sottoscrizione'!#REF!</f>
        <v>#REF!</v>
      </c>
    </row>
    <row r="262" spans="1:3" x14ac:dyDescent="0.35">
      <c r="A262">
        <v>48</v>
      </c>
      <c r="B262" t="s">
        <v>758</v>
      </c>
      <c r="C262" t="e">
        <f>'3_Sottoscrizione'!#REF!</f>
        <v>#REF!</v>
      </c>
    </row>
    <row r="263" spans="1:3" x14ac:dyDescent="0.35">
      <c r="A263">
        <v>48</v>
      </c>
      <c r="B263" t="s">
        <v>759</v>
      </c>
      <c r="C263" t="e">
        <f>'3_Sottoscrizione'!#REF!</f>
        <v>#REF!</v>
      </c>
    </row>
    <row r="264" spans="1:3" x14ac:dyDescent="0.35">
      <c r="A264">
        <v>48</v>
      </c>
      <c r="B264" t="s">
        <v>760</v>
      </c>
      <c r="C264" t="e">
        <f>'3_Sottoscrizione'!#REF!</f>
        <v>#REF!</v>
      </c>
    </row>
    <row r="265" spans="1:3" x14ac:dyDescent="0.35">
      <c r="A265">
        <v>48</v>
      </c>
      <c r="B265" t="s">
        <v>761</v>
      </c>
      <c r="C265" t="e">
        <f>'3_Sottoscrizione'!#REF!</f>
        <v>#REF!</v>
      </c>
    </row>
    <row r="266" spans="1:3" x14ac:dyDescent="0.35">
      <c r="A266">
        <v>49</v>
      </c>
      <c r="B266" t="s">
        <v>762</v>
      </c>
      <c r="C266">
        <f>'3_Sottoscrizione'!C76</f>
        <v>0</v>
      </c>
    </row>
    <row r="267" spans="1:3" x14ac:dyDescent="0.35">
      <c r="A267">
        <v>49</v>
      </c>
      <c r="B267" t="s">
        <v>763</v>
      </c>
      <c r="C267">
        <f>'3_Sottoscrizione'!D76</f>
        <v>0</v>
      </c>
    </row>
    <row r="268" spans="1:3" x14ac:dyDescent="0.35">
      <c r="A268">
        <v>49</v>
      </c>
      <c r="B268" t="s">
        <v>764</v>
      </c>
      <c r="C268">
        <f>'3_Sottoscrizione'!E76</f>
        <v>0</v>
      </c>
    </row>
    <row r="269" spans="1:3" x14ac:dyDescent="0.35">
      <c r="A269">
        <v>49</v>
      </c>
      <c r="B269" t="s">
        <v>765</v>
      </c>
      <c r="C269">
        <f>'3_Sottoscrizione'!F76</f>
        <v>0</v>
      </c>
    </row>
    <row r="270" spans="1:3" x14ac:dyDescent="0.35">
      <c r="A270">
        <v>49</v>
      </c>
      <c r="B270" t="s">
        <v>766</v>
      </c>
      <c r="C270">
        <f>'3_Sottoscrizione'!G76</f>
        <v>0</v>
      </c>
    </row>
    <row r="271" spans="1:3" x14ac:dyDescent="0.35">
      <c r="A271">
        <v>49</v>
      </c>
      <c r="B271" t="s">
        <v>767</v>
      </c>
      <c r="C271">
        <f>'3_Sottoscrizione'!H76</f>
        <v>0</v>
      </c>
    </row>
    <row r="272" spans="1:3" x14ac:dyDescent="0.35">
      <c r="A272">
        <v>50</v>
      </c>
      <c r="B272" t="s">
        <v>768</v>
      </c>
      <c r="C272">
        <f>'3_Sottoscrizione'!C84</f>
        <v>0</v>
      </c>
    </row>
    <row r="273" spans="1:3" x14ac:dyDescent="0.35">
      <c r="A273">
        <v>50</v>
      </c>
      <c r="B273" t="s">
        <v>769</v>
      </c>
      <c r="C273">
        <f>'3_Sottoscrizione'!D84</f>
        <v>0</v>
      </c>
    </row>
    <row r="274" spans="1:3" x14ac:dyDescent="0.35">
      <c r="A274">
        <v>50</v>
      </c>
      <c r="B274" t="s">
        <v>770</v>
      </c>
      <c r="C274">
        <f>'3_Sottoscrizione'!E84</f>
        <v>0</v>
      </c>
    </row>
    <row r="275" spans="1:3" x14ac:dyDescent="0.35">
      <c r="A275">
        <v>50</v>
      </c>
      <c r="B275" t="s">
        <v>771</v>
      </c>
      <c r="C275">
        <f>'3_Sottoscrizione'!F84</f>
        <v>0</v>
      </c>
    </row>
    <row r="276" spans="1:3" x14ac:dyDescent="0.35">
      <c r="A276">
        <v>50</v>
      </c>
      <c r="B276" t="s">
        <v>772</v>
      </c>
      <c r="C276">
        <f>'3_Sottoscrizione'!G84</f>
        <v>0</v>
      </c>
    </row>
    <row r="277" spans="1:3" x14ac:dyDescent="0.35">
      <c r="A277">
        <v>50</v>
      </c>
      <c r="B277" t="s">
        <v>773</v>
      </c>
      <c r="C277">
        <f>'3_Sottoscrizione'!H84</f>
        <v>0</v>
      </c>
    </row>
    <row r="278" spans="1:3" x14ac:dyDescent="0.35">
      <c r="A278">
        <v>51</v>
      </c>
      <c r="B278" t="s">
        <v>774</v>
      </c>
      <c r="C278">
        <f>'3_Sottoscrizione'!C85</f>
        <v>0</v>
      </c>
    </row>
    <row r="279" spans="1:3" x14ac:dyDescent="0.35">
      <c r="A279">
        <v>51</v>
      </c>
      <c r="B279" t="s">
        <v>775</v>
      </c>
      <c r="C279">
        <f>'3_Sottoscrizione'!D85</f>
        <v>0</v>
      </c>
    </row>
    <row r="280" spans="1:3" x14ac:dyDescent="0.35">
      <c r="A280">
        <v>51</v>
      </c>
      <c r="B280" t="s">
        <v>776</v>
      </c>
      <c r="C280">
        <f>'3_Sottoscrizione'!E85</f>
        <v>0</v>
      </c>
    </row>
    <row r="281" spans="1:3" x14ac:dyDescent="0.35">
      <c r="A281">
        <v>51</v>
      </c>
      <c r="B281" t="s">
        <v>777</v>
      </c>
      <c r="C281">
        <f>'3_Sottoscrizione'!F85</f>
        <v>0</v>
      </c>
    </row>
    <row r="282" spans="1:3" x14ac:dyDescent="0.35">
      <c r="A282">
        <v>51</v>
      </c>
      <c r="B282" t="s">
        <v>778</v>
      </c>
      <c r="C282">
        <f>'3_Sottoscrizione'!G85</f>
        <v>0</v>
      </c>
    </row>
    <row r="283" spans="1:3" x14ac:dyDescent="0.35">
      <c r="A283">
        <v>51</v>
      </c>
      <c r="B283" t="s">
        <v>779</v>
      </c>
      <c r="C283">
        <f>'3_Sottoscrizione'!H85</f>
        <v>0</v>
      </c>
    </row>
    <row r="284" spans="1:3" x14ac:dyDescent="0.35">
      <c r="A284">
        <v>52</v>
      </c>
      <c r="B284">
        <v>52</v>
      </c>
      <c r="C284">
        <f>'3_Sottoscrizione'!C89</f>
        <v>0</v>
      </c>
    </row>
    <row r="285" spans="1:3" x14ac:dyDescent="0.35">
      <c r="A285">
        <v>52</v>
      </c>
      <c r="B285" t="s">
        <v>780</v>
      </c>
      <c r="C285">
        <f>'3_Sottoscrizione'!D89</f>
        <v>0</v>
      </c>
    </row>
    <row r="286" spans="1:3" x14ac:dyDescent="0.35">
      <c r="A286">
        <v>53</v>
      </c>
      <c r="B286" t="s">
        <v>781</v>
      </c>
      <c r="C286">
        <f>'3_Sottoscrizione'!D90</f>
        <v>0</v>
      </c>
    </row>
    <row r="287" spans="1:3" x14ac:dyDescent="0.35">
      <c r="A287">
        <v>54</v>
      </c>
      <c r="B287">
        <v>54</v>
      </c>
      <c r="C287">
        <f>'3_Sottoscrizione'!C91</f>
        <v>0</v>
      </c>
    </row>
    <row r="288" spans="1:3" x14ac:dyDescent="0.35">
      <c r="A288">
        <v>54</v>
      </c>
      <c r="B288" t="s">
        <v>782</v>
      </c>
      <c r="C288">
        <f>'3_Sottoscrizione'!D91</f>
        <v>0</v>
      </c>
    </row>
    <row r="289" spans="1:3" x14ac:dyDescent="0.35">
      <c r="A289">
        <v>55</v>
      </c>
      <c r="B289">
        <v>55</v>
      </c>
      <c r="C289">
        <f>'3_Sottoscrizione'!C92</f>
        <v>0</v>
      </c>
    </row>
    <row r="290" spans="1:3" x14ac:dyDescent="0.35">
      <c r="A290">
        <v>55</v>
      </c>
      <c r="B290" t="s">
        <v>783</v>
      </c>
      <c r="C290">
        <f>'3_Sottoscrizione'!D92</f>
        <v>0</v>
      </c>
    </row>
    <row r="291" spans="1:3" x14ac:dyDescent="0.35">
      <c r="A291">
        <v>56</v>
      </c>
      <c r="B291">
        <v>56</v>
      </c>
      <c r="C291">
        <f>'3_Sottoscrizione'!C93</f>
        <v>0</v>
      </c>
    </row>
    <row r="292" spans="1:3" x14ac:dyDescent="0.35">
      <c r="A292">
        <v>56</v>
      </c>
      <c r="B292" t="s">
        <v>784</v>
      </c>
      <c r="C292">
        <f>'3_Sottoscrizione'!D93</f>
        <v>0</v>
      </c>
    </row>
    <row r="293" spans="1:3" x14ac:dyDescent="0.35">
      <c r="A293">
        <v>57</v>
      </c>
      <c r="B293">
        <v>57</v>
      </c>
      <c r="C293">
        <f>'3_Sottoscrizione'!C94</f>
        <v>0</v>
      </c>
    </row>
    <row r="294" spans="1:3" x14ac:dyDescent="0.35">
      <c r="A294">
        <v>57</v>
      </c>
      <c r="B294" t="s">
        <v>785</v>
      </c>
      <c r="C294">
        <f>'3_Sottoscrizione'!D94</f>
        <v>0</v>
      </c>
    </row>
    <row r="295" spans="1:3" x14ac:dyDescent="0.35">
      <c r="A295">
        <v>58</v>
      </c>
      <c r="B295" t="s">
        <v>786</v>
      </c>
      <c r="C295">
        <f>'3_Sottoscrizione'!D95</f>
        <v>0</v>
      </c>
    </row>
    <row r="296" spans="1:3" x14ac:dyDescent="0.35">
      <c r="A296">
        <v>59</v>
      </c>
      <c r="B296" t="s">
        <v>787</v>
      </c>
      <c r="C296">
        <f>'3_Sottoscrizione'!D96</f>
        <v>0</v>
      </c>
    </row>
    <row r="297" spans="1:3" x14ac:dyDescent="0.35">
      <c r="A297">
        <v>60</v>
      </c>
      <c r="B297" t="s">
        <v>788</v>
      </c>
      <c r="C297">
        <f>'3_Sottoscrizione'!D97</f>
        <v>0</v>
      </c>
    </row>
    <row r="298" spans="1:3" x14ac:dyDescent="0.35">
      <c r="A298">
        <v>61</v>
      </c>
      <c r="B298">
        <v>61</v>
      </c>
      <c r="C298">
        <f>'3_Sottoscrizione'!C101</f>
        <v>0</v>
      </c>
    </row>
    <row r="299" spans="1:3" x14ac:dyDescent="0.35">
      <c r="A299">
        <v>61</v>
      </c>
      <c r="B299" t="s">
        <v>789</v>
      </c>
      <c r="C299">
        <f>'3_Sottoscrizione'!D101</f>
        <v>0</v>
      </c>
    </row>
    <row r="300" spans="1:3" x14ac:dyDescent="0.35">
      <c r="A300">
        <v>62</v>
      </c>
      <c r="B300">
        <v>62</v>
      </c>
      <c r="C300">
        <f>'3_Sottoscrizione'!C102</f>
        <v>0</v>
      </c>
    </row>
    <row r="301" spans="1:3" x14ac:dyDescent="0.35">
      <c r="A301">
        <v>62</v>
      </c>
      <c r="B301" t="s">
        <v>790</v>
      </c>
      <c r="C301">
        <f>'3_Sottoscrizione'!D102</f>
        <v>0</v>
      </c>
    </row>
    <row r="302" spans="1:3" x14ac:dyDescent="0.35">
      <c r="A302">
        <v>63</v>
      </c>
      <c r="B302">
        <v>63</v>
      </c>
      <c r="C302">
        <f>'3_Sottoscrizione'!C103</f>
        <v>0</v>
      </c>
    </row>
    <row r="303" spans="1:3" x14ac:dyDescent="0.35">
      <c r="A303">
        <v>63</v>
      </c>
      <c r="B303" t="s">
        <v>791</v>
      </c>
      <c r="C303">
        <f>'3_Sottoscrizione'!D103</f>
        <v>0</v>
      </c>
    </row>
    <row r="304" spans="1:3" x14ac:dyDescent="0.35">
      <c r="A304">
        <v>64</v>
      </c>
      <c r="B304">
        <v>64</v>
      </c>
      <c r="C304">
        <f>'3_Sottoscrizione'!C104</f>
        <v>0</v>
      </c>
    </row>
    <row r="305" spans="1:3" x14ac:dyDescent="0.35">
      <c r="A305">
        <v>64</v>
      </c>
      <c r="B305" t="s">
        <v>792</v>
      </c>
      <c r="C305">
        <f>'3_Sottoscrizione'!D104</f>
        <v>0</v>
      </c>
    </row>
    <row r="306" spans="1:3" x14ac:dyDescent="0.35">
      <c r="A306">
        <v>65</v>
      </c>
      <c r="B306">
        <v>65</v>
      </c>
      <c r="C306">
        <f>'3_Sottoscrizione'!C105</f>
        <v>0</v>
      </c>
    </row>
    <row r="307" spans="1:3" x14ac:dyDescent="0.35">
      <c r="A307">
        <v>65</v>
      </c>
      <c r="B307" t="s">
        <v>793</v>
      </c>
      <c r="C307">
        <f>'3_Sottoscrizione'!D105</f>
        <v>0</v>
      </c>
    </row>
    <row r="308" spans="1:3" x14ac:dyDescent="0.35">
      <c r="A308">
        <v>66</v>
      </c>
      <c r="B308">
        <v>66</v>
      </c>
      <c r="C308">
        <f>'3_Sottoscrizione'!C106</f>
        <v>0</v>
      </c>
    </row>
    <row r="309" spans="1:3" x14ac:dyDescent="0.35">
      <c r="A309">
        <v>66</v>
      </c>
      <c r="B309" t="s">
        <v>794</v>
      </c>
      <c r="C309">
        <f>'3_Sottoscrizione'!D106</f>
        <v>0</v>
      </c>
    </row>
    <row r="310" spans="1:3" x14ac:dyDescent="0.35">
      <c r="A310">
        <v>67</v>
      </c>
      <c r="B310">
        <v>67</v>
      </c>
      <c r="C310">
        <f>'3_Sottoscrizione'!C107</f>
        <v>0</v>
      </c>
    </row>
    <row r="311" spans="1:3" x14ac:dyDescent="0.35">
      <c r="A311">
        <v>67</v>
      </c>
      <c r="B311" t="s">
        <v>795</v>
      </c>
      <c r="C311">
        <f>'3_Sottoscrizione'!D107</f>
        <v>0</v>
      </c>
    </row>
    <row r="312" spans="1:3" x14ac:dyDescent="0.35">
      <c r="A312">
        <v>68</v>
      </c>
      <c r="B312">
        <v>68</v>
      </c>
      <c r="C312">
        <f>'3_Sottoscrizione'!C108</f>
        <v>0</v>
      </c>
    </row>
    <row r="313" spans="1:3" x14ac:dyDescent="0.35">
      <c r="A313">
        <v>68</v>
      </c>
      <c r="B313" t="s">
        <v>796</v>
      </c>
      <c r="C313">
        <f>'3_Sottoscrizione'!D108</f>
        <v>0</v>
      </c>
    </row>
    <row r="314" spans="1:3" x14ac:dyDescent="0.35">
      <c r="A314">
        <v>69</v>
      </c>
      <c r="B314">
        <v>69</v>
      </c>
      <c r="C314">
        <f>'3_Sottoscrizione'!C111</f>
        <v>0</v>
      </c>
    </row>
    <row r="315" spans="1:3" x14ac:dyDescent="0.35">
      <c r="A315">
        <v>69</v>
      </c>
      <c r="B315" t="s">
        <v>797</v>
      </c>
      <c r="C315">
        <f>'3_Sottoscrizione'!D111</f>
        <v>0</v>
      </c>
    </row>
    <row r="316" spans="1:3" x14ac:dyDescent="0.35">
      <c r="A316">
        <v>70</v>
      </c>
      <c r="B316">
        <v>70</v>
      </c>
      <c r="C316">
        <f>'3_Sottoscrizione'!C112</f>
        <v>0</v>
      </c>
    </row>
    <row r="317" spans="1:3" x14ac:dyDescent="0.35">
      <c r="A317">
        <v>70</v>
      </c>
      <c r="B317" t="s">
        <v>798</v>
      </c>
      <c r="C317">
        <f>'3_Sottoscrizione'!D112</f>
        <v>0</v>
      </c>
    </row>
    <row r="318" spans="1:3" x14ac:dyDescent="0.35">
      <c r="A318">
        <v>71</v>
      </c>
      <c r="B318">
        <v>71</v>
      </c>
      <c r="C318">
        <f>'3_Sottoscrizione'!C114</f>
        <v>0</v>
      </c>
    </row>
    <row r="319" spans="1:3" x14ac:dyDescent="0.35">
      <c r="A319">
        <v>71</v>
      </c>
      <c r="B319" t="s">
        <v>799</v>
      </c>
      <c r="C319">
        <f>'3_Sottoscrizione'!D114</f>
        <v>0</v>
      </c>
    </row>
    <row r="320" spans="1:3" x14ac:dyDescent="0.35">
      <c r="A320">
        <v>72</v>
      </c>
      <c r="B320">
        <v>72</v>
      </c>
      <c r="C320">
        <f>'3_Sottoscrizione'!C115</f>
        <v>0</v>
      </c>
    </row>
    <row r="321" spans="1:3" x14ac:dyDescent="0.35">
      <c r="A321">
        <v>72</v>
      </c>
      <c r="B321" t="s">
        <v>800</v>
      </c>
      <c r="C321">
        <f>'3_Sottoscrizione'!D115</f>
        <v>0</v>
      </c>
    </row>
    <row r="322" spans="1:3" x14ac:dyDescent="0.35">
      <c r="A322">
        <v>73</v>
      </c>
      <c r="B322">
        <v>73</v>
      </c>
      <c r="C322">
        <f>'3_Sottoscrizione'!C117</f>
        <v>0</v>
      </c>
    </row>
    <row r="323" spans="1:3" x14ac:dyDescent="0.35">
      <c r="A323">
        <v>73</v>
      </c>
      <c r="B323" t="s">
        <v>801</v>
      </c>
      <c r="C323">
        <f>'3_Sottoscrizione'!D117</f>
        <v>0</v>
      </c>
    </row>
    <row r="324" spans="1:3" x14ac:dyDescent="0.35">
      <c r="A324">
        <v>74</v>
      </c>
      <c r="B324">
        <v>74</v>
      </c>
      <c r="C324">
        <f>'3_Sottoscrizione'!C119</f>
        <v>0</v>
      </c>
    </row>
    <row r="325" spans="1:3" x14ac:dyDescent="0.35">
      <c r="A325">
        <v>74</v>
      </c>
      <c r="B325" t="s">
        <v>802</v>
      </c>
      <c r="C325">
        <f>'3_Sottoscrizione'!D119</f>
        <v>0</v>
      </c>
    </row>
    <row r="326" spans="1:3" x14ac:dyDescent="0.35">
      <c r="A326">
        <v>75</v>
      </c>
      <c r="B326">
        <v>75</v>
      </c>
      <c r="C326">
        <f>'3_Sottoscrizione'!C120</f>
        <v>0</v>
      </c>
    </row>
    <row r="327" spans="1:3" x14ac:dyDescent="0.35">
      <c r="A327">
        <v>75</v>
      </c>
      <c r="B327" t="s">
        <v>803</v>
      </c>
      <c r="C327">
        <f>'3_Sottoscrizione'!D120</f>
        <v>0</v>
      </c>
    </row>
    <row r="328" spans="1:3" x14ac:dyDescent="0.35">
      <c r="A328">
        <v>76</v>
      </c>
      <c r="B328">
        <v>76</v>
      </c>
      <c r="C328">
        <f>'3_Sottoscrizione'!C121</f>
        <v>0</v>
      </c>
    </row>
    <row r="329" spans="1:3" x14ac:dyDescent="0.35">
      <c r="A329">
        <v>76</v>
      </c>
      <c r="B329" t="s">
        <v>804</v>
      </c>
      <c r="C329">
        <f>'3_Sottoscrizione'!D121</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92D050"/>
  </sheetPr>
  <dimension ref="B1:O46"/>
  <sheetViews>
    <sheetView topLeftCell="A3" workbookViewId="0">
      <selection sqref="A1:XFD1048576"/>
    </sheetView>
  </sheetViews>
  <sheetFormatPr defaultColWidth="9.453125" defaultRowHeight="14.9" customHeight="1" zeroHeight="1" x14ac:dyDescent="0.35"/>
  <cols>
    <col min="1" max="14" width="9.453125" style="13" customWidth="1"/>
    <col min="15" max="15" width="9.453125" style="13" hidden="1" customWidth="1"/>
    <col min="16" max="16383" width="0" style="13" hidden="1" customWidth="1"/>
    <col min="16384" max="16384" width="1.453125" style="13" customWidth="1"/>
  </cols>
  <sheetData>
    <row r="1" spans="2:13" ht="14.5" x14ac:dyDescent="0.35"/>
    <row r="2" spans="2:13" ht="14.5" x14ac:dyDescent="0.35"/>
    <row r="3" spans="2:13" ht="40.5" customHeight="1" x14ac:dyDescent="0.35">
      <c r="B3" s="283" t="s">
        <v>201</v>
      </c>
      <c r="C3" s="284"/>
      <c r="D3" s="284"/>
      <c r="E3" s="284"/>
      <c r="F3" s="284"/>
      <c r="G3" s="284"/>
      <c r="H3" s="284"/>
      <c r="I3" s="284"/>
      <c r="J3" s="284"/>
      <c r="K3" s="284"/>
      <c r="L3" s="284"/>
      <c r="M3" s="285"/>
    </row>
    <row r="4" spans="2:13" ht="14.5" x14ac:dyDescent="0.35"/>
    <row r="5" spans="2:13" ht="14.5" x14ac:dyDescent="0.35"/>
    <row r="6" spans="2:13" ht="14.5" x14ac:dyDescent="0.35"/>
    <row r="7" spans="2:13" ht="14.5" x14ac:dyDescent="0.35"/>
    <row r="8" spans="2:13" ht="14.5" x14ac:dyDescent="0.35"/>
    <row r="9" spans="2:13" ht="14.5" x14ac:dyDescent="0.35"/>
    <row r="10" spans="2:13" ht="14.5" x14ac:dyDescent="0.35"/>
    <row r="11" spans="2:13" ht="14.5" x14ac:dyDescent="0.35"/>
    <row r="12" spans="2:13" ht="14.5" x14ac:dyDescent="0.35"/>
    <row r="13" spans="2:13" ht="14.5" x14ac:dyDescent="0.35"/>
    <row r="14" spans="2:13" ht="14.5" x14ac:dyDescent="0.35"/>
    <row r="15" spans="2:13" ht="14.5" x14ac:dyDescent="0.35"/>
    <row r="16" spans="2:13"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sheetData>
  <sheetProtection algorithmName="SHA-512" hashValue="1WvZs38vJtPxwE49rl3ZQD0w3UTHdG7QBScEOvpzqFBJYlsNoRKQOnVTllPI4x4wHYtgOxVWSmXNcLXcbF9HlQ==" saltValue="GUCaWtijT9B7LVoRd3KY5w==" spinCount="100000" sheet="1" objects="1" scenarios="1"/>
  <mergeCells count="1">
    <mergeCell ref="B3:M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FFFF00"/>
  </sheetPr>
  <dimension ref="A1:R59"/>
  <sheetViews>
    <sheetView topLeftCell="A8" zoomScale="55" zoomScaleNormal="55" workbookViewId="0">
      <selection activeCell="J16" sqref="J16"/>
    </sheetView>
  </sheetViews>
  <sheetFormatPr defaultColWidth="9.453125" defaultRowHeight="14.5" x14ac:dyDescent="0.35"/>
  <cols>
    <col min="1" max="1" width="9.453125" style="16"/>
    <col min="2" max="2" width="7" style="212" customWidth="1"/>
    <col min="3" max="3" width="87" style="16" customWidth="1"/>
    <col min="4" max="7" width="78.453125" style="16" customWidth="1"/>
    <col min="8" max="8" width="9.453125" style="16" customWidth="1"/>
    <col min="9" max="9" width="9.453125" style="16"/>
    <col min="10" max="10" width="12.453125" style="16" bestFit="1" customWidth="1"/>
    <col min="11" max="16384" width="9.453125" style="16"/>
  </cols>
  <sheetData>
    <row r="1" spans="2:7" s="119" customFormat="1" ht="60.65" customHeight="1" thickBot="1" x14ac:dyDescent="0.4">
      <c r="B1" s="298" t="s">
        <v>427</v>
      </c>
      <c r="C1" s="299"/>
      <c r="D1" s="299"/>
      <c r="E1" s="299"/>
      <c r="F1" s="299"/>
      <c r="G1" s="300"/>
    </row>
    <row r="2" spans="2:7" s="119" customFormat="1" x14ac:dyDescent="0.35">
      <c r="B2" s="152"/>
      <c r="C2" s="153"/>
      <c r="D2" s="153"/>
      <c r="E2" s="153"/>
      <c r="F2" s="153"/>
      <c r="G2" s="154"/>
    </row>
    <row r="3" spans="2:7" s="119" customFormat="1" ht="18.5" x14ac:dyDescent="0.45">
      <c r="B3" s="155"/>
      <c r="C3" s="215"/>
      <c r="D3" s="215"/>
      <c r="E3" s="215"/>
      <c r="F3" s="72"/>
      <c r="G3" s="157"/>
    </row>
    <row r="4" spans="2:7" s="119" customFormat="1" ht="18.5" x14ac:dyDescent="0.45">
      <c r="B4" s="155"/>
      <c r="C4" s="216" t="s">
        <v>424</v>
      </c>
      <c r="D4" s="175"/>
      <c r="E4" s="215" t="s">
        <v>425</v>
      </c>
      <c r="F4" s="72"/>
      <c r="G4" s="157"/>
    </row>
    <row r="5" spans="2:7" s="119" customFormat="1" ht="18.5" x14ac:dyDescent="0.45">
      <c r="B5" s="155"/>
      <c r="C5" s="215"/>
      <c r="D5" s="217"/>
      <c r="E5" s="215" t="s">
        <v>1037</v>
      </c>
      <c r="F5" s="72"/>
      <c r="G5" s="157"/>
    </row>
    <row r="6" spans="2:7" s="119" customFormat="1" ht="18.5" x14ac:dyDescent="0.45">
      <c r="B6" s="155"/>
      <c r="C6" s="215"/>
      <c r="D6" s="215"/>
      <c r="E6" s="215"/>
      <c r="F6" s="72"/>
      <c r="G6" s="157"/>
    </row>
    <row r="7" spans="2:7" s="119" customFormat="1" x14ac:dyDescent="0.35">
      <c r="B7" s="155"/>
      <c r="C7" s="156"/>
      <c r="D7" s="156"/>
      <c r="E7" s="156"/>
      <c r="F7" s="156"/>
      <c r="G7" s="158"/>
    </row>
    <row r="8" spans="2:7" ht="78" customHeight="1" thickBot="1" x14ac:dyDescent="0.4">
      <c r="B8" s="301" t="s">
        <v>907</v>
      </c>
      <c r="C8" s="302"/>
      <c r="D8" s="302"/>
      <c r="E8" s="302"/>
      <c r="F8" s="302"/>
      <c r="G8" s="303"/>
    </row>
    <row r="9" spans="2:7" s="17" customFormat="1" ht="116.15" customHeight="1" x14ac:dyDescent="0.35">
      <c r="B9" s="143"/>
      <c r="C9" s="86" t="s">
        <v>870</v>
      </c>
      <c r="D9" s="230" t="s">
        <v>940</v>
      </c>
      <c r="E9" s="230" t="s">
        <v>941</v>
      </c>
      <c r="F9" s="160"/>
      <c r="G9" s="161"/>
    </row>
    <row r="10" spans="2:7" s="167" customFormat="1" ht="91.4" customHeight="1" thickBot="1" x14ac:dyDescent="0.4">
      <c r="B10" s="162">
        <v>1</v>
      </c>
      <c r="C10" s="221" t="s">
        <v>908</v>
      </c>
      <c r="D10" s="163"/>
      <c r="E10" s="164"/>
      <c r="F10" s="165"/>
      <c r="G10" s="166"/>
    </row>
    <row r="11" spans="2:7" s="167" customFormat="1" ht="91.4" customHeight="1" thickBot="1" x14ac:dyDescent="0.4">
      <c r="B11" s="168">
        <v>2</v>
      </c>
      <c r="C11" s="221" t="s">
        <v>909</v>
      </c>
      <c r="D11" s="163"/>
      <c r="E11" s="164"/>
      <c r="F11" s="165"/>
      <c r="G11" s="166"/>
    </row>
    <row r="12" spans="2:7" s="167" customFormat="1" ht="91.4" customHeight="1" thickBot="1" x14ac:dyDescent="0.4">
      <c r="B12" s="168">
        <v>3</v>
      </c>
      <c r="C12" s="221" t="s">
        <v>910</v>
      </c>
      <c r="D12" s="163"/>
      <c r="E12" s="164"/>
      <c r="F12" s="165"/>
      <c r="G12" s="166"/>
    </row>
    <row r="13" spans="2:7" s="167" customFormat="1" ht="91.4" customHeight="1" thickBot="1" x14ac:dyDescent="0.4">
      <c r="B13" s="168">
        <v>4</v>
      </c>
      <c r="C13" s="221" t="s">
        <v>911</v>
      </c>
      <c r="D13" s="163"/>
      <c r="E13" s="164"/>
      <c r="F13" s="165"/>
      <c r="G13" s="166"/>
    </row>
    <row r="14" spans="2:7" s="167" customFormat="1" ht="91.4" customHeight="1" x14ac:dyDescent="0.35">
      <c r="B14" s="168">
        <v>5</v>
      </c>
      <c r="C14" s="222" t="s">
        <v>970</v>
      </c>
      <c r="D14" s="169"/>
      <c r="E14" s="270"/>
      <c r="F14" s="165"/>
      <c r="G14" s="166"/>
    </row>
    <row r="15" spans="2:7" ht="76.400000000000006" customHeight="1" thickBot="1" x14ac:dyDescent="0.4">
      <c r="B15" s="286" t="s">
        <v>912</v>
      </c>
      <c r="C15" s="287"/>
      <c r="D15" s="287"/>
      <c r="E15" s="287"/>
      <c r="F15" s="287"/>
      <c r="G15" s="288"/>
    </row>
    <row r="16" spans="2:7" s="17" customFormat="1" ht="88.5" customHeight="1" thickBot="1" x14ac:dyDescent="0.4">
      <c r="B16" s="144"/>
      <c r="C16" s="170" t="s">
        <v>952</v>
      </c>
      <c r="D16" s="173" t="s">
        <v>953</v>
      </c>
      <c r="E16" s="139" t="s">
        <v>954</v>
      </c>
      <c r="F16" s="145"/>
      <c r="G16" s="172"/>
    </row>
    <row r="17" spans="2:7" s="167" customFormat="1" ht="60" customHeight="1" thickBot="1" x14ac:dyDescent="0.4">
      <c r="B17" s="174">
        <v>6</v>
      </c>
      <c r="C17" s="223" t="s">
        <v>971</v>
      </c>
      <c r="D17" s="163"/>
      <c r="E17" s="270"/>
      <c r="F17" s="176"/>
      <c r="G17" s="177"/>
    </row>
    <row r="18" spans="2:7" s="167" customFormat="1" ht="60" customHeight="1" thickBot="1" x14ac:dyDescent="0.4">
      <c r="B18" s="174">
        <v>7</v>
      </c>
      <c r="C18" s="223" t="s">
        <v>999</v>
      </c>
      <c r="D18" s="163"/>
      <c r="E18" s="213"/>
      <c r="F18" s="176"/>
      <c r="G18" s="177"/>
    </row>
    <row r="19" spans="2:7" s="167" customFormat="1" ht="60" customHeight="1" thickBot="1" x14ac:dyDescent="0.4">
      <c r="B19" s="171">
        <f>+B18+1</f>
        <v>8</v>
      </c>
      <c r="C19" s="224" t="s">
        <v>972</v>
      </c>
      <c r="D19" s="163"/>
      <c r="E19" s="270"/>
      <c r="F19" s="176"/>
      <c r="G19" s="177"/>
    </row>
    <row r="20" spans="2:7" s="167" customFormat="1" ht="60" customHeight="1" thickBot="1" x14ac:dyDescent="0.4">
      <c r="B20" s="171">
        <f t="shared" ref="B20:B23" si="0">+B19+1</f>
        <v>9</v>
      </c>
      <c r="C20" s="224" t="s">
        <v>1007</v>
      </c>
      <c r="D20" s="163"/>
      <c r="E20" s="270"/>
      <c r="F20" s="176"/>
      <c r="G20" s="177"/>
    </row>
    <row r="21" spans="2:7" s="167" customFormat="1" ht="60" customHeight="1" thickBot="1" x14ac:dyDescent="0.4">
      <c r="B21" s="171">
        <f t="shared" si="0"/>
        <v>10</v>
      </c>
      <c r="C21" s="224" t="s">
        <v>1008</v>
      </c>
      <c r="D21" s="163"/>
      <c r="E21" s="270"/>
      <c r="F21" s="176"/>
      <c r="G21" s="177"/>
    </row>
    <row r="22" spans="2:7" s="167" customFormat="1" ht="60" customHeight="1" thickBot="1" x14ac:dyDescent="0.4">
      <c r="B22" s="171">
        <f t="shared" si="0"/>
        <v>11</v>
      </c>
      <c r="C22" s="224" t="s">
        <v>998</v>
      </c>
      <c r="D22" s="163"/>
      <c r="E22" s="270"/>
      <c r="F22" s="176"/>
      <c r="G22" s="177"/>
    </row>
    <row r="23" spans="2:7" s="167" customFormat="1" ht="60" customHeight="1" thickBot="1" x14ac:dyDescent="0.4">
      <c r="B23" s="171">
        <f t="shared" si="0"/>
        <v>12</v>
      </c>
      <c r="C23" s="224" t="s">
        <v>973</v>
      </c>
      <c r="D23" s="163"/>
      <c r="E23" s="270"/>
      <c r="F23" s="176"/>
      <c r="G23" s="177"/>
    </row>
    <row r="24" spans="2:7" s="17" customFormat="1" ht="63" customHeight="1" x14ac:dyDescent="0.35">
      <c r="B24" s="178"/>
      <c r="C24" s="231" t="s">
        <v>913</v>
      </c>
      <c r="D24" s="231" t="s">
        <v>914</v>
      </c>
      <c r="E24" s="176"/>
      <c r="F24" s="176"/>
      <c r="G24" s="177"/>
    </row>
    <row r="25" spans="2:7" s="167" customFormat="1" ht="63" customHeight="1" thickBot="1" x14ac:dyDescent="0.4">
      <c r="B25" s="171">
        <f>+B23+1</f>
        <v>13</v>
      </c>
      <c r="C25" s="225" t="s">
        <v>915</v>
      </c>
      <c r="D25" s="180"/>
      <c r="E25" s="176"/>
      <c r="F25" s="176"/>
      <c r="G25" s="177"/>
    </row>
    <row r="26" spans="2:7" s="167" customFormat="1" ht="63" customHeight="1" thickBot="1" x14ac:dyDescent="0.4">
      <c r="B26" s="171">
        <f>+B25+1</f>
        <v>14</v>
      </c>
      <c r="C26" s="225" t="s">
        <v>916</v>
      </c>
      <c r="D26" s="180"/>
      <c r="E26" s="176"/>
      <c r="F26" s="176"/>
      <c r="G26" s="177"/>
    </row>
    <row r="27" spans="2:7" s="167" customFormat="1" ht="63" customHeight="1" thickBot="1" x14ac:dyDescent="0.4">
      <c r="B27" s="171">
        <f>+B26+1</f>
        <v>15</v>
      </c>
      <c r="C27" s="225" t="s">
        <v>917</v>
      </c>
      <c r="D27" s="180"/>
      <c r="E27" s="176"/>
      <c r="F27" s="176"/>
      <c r="G27" s="177"/>
    </row>
    <row r="28" spans="2:7" x14ac:dyDescent="0.35">
      <c r="B28" s="181"/>
      <c r="C28" s="182"/>
      <c r="D28" s="182"/>
      <c r="E28" s="182"/>
      <c r="F28" s="182"/>
      <c r="G28" s="183"/>
    </row>
    <row r="29" spans="2:7" ht="102.65" customHeight="1" thickBot="1" x14ac:dyDescent="0.4">
      <c r="B29" s="289" t="s">
        <v>989</v>
      </c>
      <c r="C29" s="290"/>
      <c r="D29" s="290"/>
      <c r="E29" s="290"/>
      <c r="F29" s="290"/>
      <c r="G29" s="291"/>
    </row>
    <row r="30" spans="2:7" s="184" customFormat="1" ht="83.15" customHeight="1" x14ac:dyDescent="0.45">
      <c r="B30" s="185"/>
      <c r="C30" s="230" t="s">
        <v>993</v>
      </c>
      <c r="D30" s="170" t="s">
        <v>918</v>
      </c>
      <c r="E30" s="232" t="s">
        <v>942</v>
      </c>
      <c r="F30" s="186"/>
      <c r="G30" s="187"/>
    </row>
    <row r="31" spans="2:7" s="184" customFormat="1" ht="83.15" customHeight="1" thickBot="1" x14ac:dyDescent="0.5">
      <c r="B31" s="171">
        <f>+B27+1</f>
        <v>16</v>
      </c>
      <c r="C31" s="225" t="s">
        <v>919</v>
      </c>
      <c r="D31" s="188"/>
      <c r="E31" s="189"/>
      <c r="F31" s="186"/>
      <c r="G31" s="187"/>
    </row>
    <row r="32" spans="2:7" s="184" customFormat="1" ht="105.65" customHeight="1" thickBot="1" x14ac:dyDescent="0.5">
      <c r="B32" s="171">
        <f>+B31+1</f>
        <v>17</v>
      </c>
      <c r="C32" s="225" t="s">
        <v>938</v>
      </c>
      <c r="D32" s="188"/>
      <c r="E32" s="189"/>
      <c r="F32" s="186"/>
      <c r="G32" s="187"/>
    </row>
    <row r="33" spans="1:18" s="184" customFormat="1" ht="83.15" customHeight="1" thickBot="1" x14ac:dyDescent="0.5">
      <c r="B33" s="171">
        <f t="shared" ref="B33:B34" si="1">+B32+1</f>
        <v>18</v>
      </c>
      <c r="C33" s="225" t="s">
        <v>920</v>
      </c>
      <c r="D33" s="175"/>
      <c r="E33" s="189"/>
      <c r="F33" s="186"/>
      <c r="G33" s="187"/>
    </row>
    <row r="34" spans="1:18" s="184" customFormat="1" ht="83.15" customHeight="1" thickBot="1" x14ac:dyDescent="0.5">
      <c r="B34" s="171">
        <f t="shared" si="1"/>
        <v>19</v>
      </c>
      <c r="C34" s="225" t="s">
        <v>921</v>
      </c>
      <c r="D34" s="175"/>
      <c r="E34" s="189"/>
      <c r="F34" s="186"/>
      <c r="G34" s="187"/>
    </row>
    <row r="35" spans="1:18" ht="84" customHeight="1" thickBot="1" x14ac:dyDescent="0.4">
      <c r="B35" s="292" t="s">
        <v>922</v>
      </c>
      <c r="C35" s="293"/>
      <c r="D35" s="293"/>
      <c r="E35" s="293"/>
      <c r="F35" s="293"/>
      <c r="G35" s="294"/>
    </row>
    <row r="36" spans="1:18" s="17" customFormat="1" ht="93.75" customHeight="1" thickBot="1" x14ac:dyDescent="0.4">
      <c r="A36" s="16"/>
      <c r="B36" s="190"/>
      <c r="C36" s="170" t="s">
        <v>883</v>
      </c>
      <c r="D36" s="170" t="s">
        <v>923</v>
      </c>
      <c r="E36" s="232" t="s">
        <v>943</v>
      </c>
      <c r="F36" s="170" t="s">
        <v>924</v>
      </c>
      <c r="G36" s="232" t="s">
        <v>944</v>
      </c>
      <c r="H36" s="16"/>
      <c r="I36" s="16"/>
      <c r="J36" s="16"/>
      <c r="K36" s="16"/>
      <c r="L36" s="16"/>
      <c r="M36" s="16"/>
      <c r="N36" s="16"/>
      <c r="O36" s="16"/>
      <c r="P36" s="16"/>
      <c r="Q36" s="16"/>
      <c r="R36" s="16"/>
    </row>
    <row r="37" spans="1:18" s="167" customFormat="1" ht="85.4" customHeight="1" x14ac:dyDescent="0.45">
      <c r="A37" s="184"/>
      <c r="B37" s="185">
        <f>+B34+1</f>
        <v>20</v>
      </c>
      <c r="C37" s="272" t="s">
        <v>985</v>
      </c>
      <c r="D37" s="192"/>
      <c r="E37" s="271"/>
      <c r="F37" s="192"/>
      <c r="G37" s="271"/>
      <c r="H37" s="184"/>
      <c r="I37" s="184"/>
      <c r="J37" s="184"/>
      <c r="K37" s="184"/>
      <c r="L37" s="184"/>
      <c r="M37" s="184"/>
      <c r="N37" s="184"/>
      <c r="O37" s="184"/>
      <c r="P37" s="184"/>
      <c r="Q37" s="184"/>
      <c r="R37" s="184"/>
    </row>
    <row r="38" spans="1:18" s="167" customFormat="1" ht="116.5" customHeight="1" x14ac:dyDescent="0.45">
      <c r="A38" s="184"/>
      <c r="B38" s="196">
        <f>+B37+1</f>
        <v>21</v>
      </c>
      <c r="C38" s="272" t="s">
        <v>1000</v>
      </c>
      <c r="D38" s="175"/>
      <c r="E38" s="270"/>
      <c r="F38" s="175"/>
      <c r="G38" s="270"/>
      <c r="H38" s="184"/>
      <c r="I38" s="184"/>
      <c r="J38" s="184"/>
      <c r="K38" s="184"/>
      <c r="L38" s="184"/>
      <c r="M38" s="184"/>
      <c r="N38" s="184"/>
      <c r="O38" s="184"/>
      <c r="P38" s="184"/>
      <c r="Q38" s="184"/>
      <c r="R38" s="184"/>
    </row>
    <row r="39" spans="1:18" s="167" customFormat="1" ht="80.5" customHeight="1" x14ac:dyDescent="0.45">
      <c r="A39" s="184"/>
      <c r="B39" s="196">
        <f t="shared" ref="B39:B44" si="2">+B38+1</f>
        <v>22</v>
      </c>
      <c r="C39" s="272" t="s">
        <v>980</v>
      </c>
      <c r="D39" s="175"/>
      <c r="E39" s="270"/>
      <c r="F39" s="175"/>
      <c r="G39" s="270"/>
      <c r="H39" s="184"/>
      <c r="I39" s="184"/>
      <c r="J39" s="184"/>
      <c r="K39" s="184"/>
      <c r="L39" s="184"/>
      <c r="M39" s="184"/>
      <c r="N39" s="184"/>
      <c r="O39" s="184"/>
      <c r="P39" s="184"/>
      <c r="Q39" s="184"/>
      <c r="R39" s="184"/>
    </row>
    <row r="40" spans="1:18" s="167" customFormat="1" ht="83.5" customHeight="1" x14ac:dyDescent="0.45">
      <c r="A40" s="184"/>
      <c r="B40" s="196">
        <f t="shared" si="2"/>
        <v>23</v>
      </c>
      <c r="C40" s="272" t="s">
        <v>981</v>
      </c>
      <c r="D40" s="175"/>
      <c r="E40" s="270"/>
      <c r="F40" s="175"/>
      <c r="G40" s="270"/>
      <c r="H40" s="184"/>
      <c r="I40" s="184"/>
      <c r="J40" s="184"/>
      <c r="K40" s="184"/>
      <c r="L40" s="184"/>
      <c r="M40" s="184"/>
      <c r="N40" s="184"/>
      <c r="O40" s="184"/>
      <c r="P40" s="184"/>
      <c r="Q40" s="184"/>
      <c r="R40" s="184"/>
    </row>
    <row r="41" spans="1:18" s="167" customFormat="1" ht="65.5" customHeight="1" x14ac:dyDescent="0.45">
      <c r="A41" s="184"/>
      <c r="B41" s="196">
        <f t="shared" si="2"/>
        <v>24</v>
      </c>
      <c r="C41" s="272" t="s">
        <v>976</v>
      </c>
      <c r="D41" s="197"/>
      <c r="E41" s="247"/>
      <c r="F41" s="197"/>
      <c r="G41" s="198"/>
      <c r="H41" s="184"/>
      <c r="I41" s="184"/>
      <c r="J41" s="184"/>
      <c r="K41" s="184"/>
      <c r="L41" s="184"/>
      <c r="M41" s="184"/>
      <c r="N41" s="184"/>
      <c r="O41" s="184"/>
      <c r="P41" s="184"/>
      <c r="Q41" s="184"/>
      <c r="R41" s="184"/>
    </row>
    <row r="42" spans="1:18" s="167" customFormat="1" ht="65.5" customHeight="1" x14ac:dyDescent="0.45">
      <c r="A42" s="184"/>
      <c r="B42" s="196">
        <f t="shared" si="2"/>
        <v>25</v>
      </c>
      <c r="C42" s="272" t="s">
        <v>977</v>
      </c>
      <c r="D42" s="197"/>
      <c r="E42" s="247"/>
      <c r="F42" s="197"/>
      <c r="G42" s="198"/>
      <c r="H42" s="184"/>
      <c r="I42" s="184"/>
      <c r="J42" s="184"/>
      <c r="K42" s="184"/>
      <c r="L42" s="184"/>
      <c r="M42" s="184"/>
      <c r="N42" s="184"/>
      <c r="O42" s="184"/>
      <c r="P42" s="184"/>
      <c r="Q42" s="184"/>
      <c r="R42" s="184"/>
    </row>
    <row r="43" spans="1:18" s="167" customFormat="1" ht="65.5" customHeight="1" x14ac:dyDescent="0.45">
      <c r="A43" s="184"/>
      <c r="B43" s="196">
        <f t="shared" si="2"/>
        <v>26</v>
      </c>
      <c r="C43" s="272" t="s">
        <v>978</v>
      </c>
      <c r="D43" s="197"/>
      <c r="E43" s="247"/>
      <c r="F43" s="197"/>
      <c r="G43" s="198"/>
      <c r="H43" s="184"/>
      <c r="I43" s="184"/>
      <c r="J43" s="184"/>
      <c r="K43" s="184"/>
      <c r="L43" s="184"/>
      <c r="M43" s="184"/>
      <c r="N43" s="184"/>
      <c r="O43" s="184"/>
      <c r="P43" s="184"/>
      <c r="Q43" s="184"/>
      <c r="R43" s="184"/>
    </row>
    <row r="44" spans="1:18" s="167" customFormat="1" ht="65.5" customHeight="1" thickBot="1" x14ac:dyDescent="0.5">
      <c r="A44" s="184"/>
      <c r="B44" s="196">
        <f t="shared" si="2"/>
        <v>27</v>
      </c>
      <c r="C44" s="272" t="s">
        <v>979</v>
      </c>
      <c r="D44" s="197"/>
      <c r="E44" s="248"/>
      <c r="F44" s="197"/>
      <c r="G44" s="199"/>
      <c r="H44" s="184"/>
      <c r="I44" s="184"/>
      <c r="J44" s="184"/>
      <c r="K44" s="184"/>
      <c r="L44" s="184"/>
      <c r="M44" s="184"/>
      <c r="N44" s="184"/>
      <c r="O44" s="184"/>
      <c r="P44" s="184"/>
      <c r="Q44" s="184"/>
      <c r="R44" s="184"/>
    </row>
    <row r="45" spans="1:18" s="167" customFormat="1" ht="93" customHeight="1" thickBot="1" x14ac:dyDescent="0.5">
      <c r="A45" s="184"/>
      <c r="B45" s="194"/>
      <c r="C45" s="200" t="s">
        <v>974</v>
      </c>
      <c r="D45" s="179" t="s">
        <v>925</v>
      </c>
      <c r="E45" s="179" t="s">
        <v>926</v>
      </c>
      <c r="F45" s="191" t="s">
        <v>934</v>
      </c>
      <c r="G45" s="201"/>
      <c r="H45" s="184"/>
      <c r="I45" s="184"/>
      <c r="J45" s="184"/>
      <c r="K45" s="184"/>
      <c r="L45" s="184"/>
      <c r="M45" s="184"/>
      <c r="N45" s="184"/>
      <c r="O45" s="184"/>
      <c r="P45" s="184"/>
      <c r="Q45" s="184"/>
      <c r="R45" s="184"/>
    </row>
    <row r="46" spans="1:18" s="167" customFormat="1" ht="65.5" customHeight="1" thickBot="1" x14ac:dyDescent="0.5">
      <c r="A46" s="184"/>
      <c r="B46" s="194">
        <f>+B44+1</f>
        <v>28</v>
      </c>
      <c r="C46" s="229" t="s">
        <v>984</v>
      </c>
      <c r="D46" s="195"/>
      <c r="E46" s="195"/>
      <c r="F46" s="202"/>
      <c r="G46" s="203"/>
      <c r="H46" s="184"/>
      <c r="I46" s="184"/>
      <c r="J46" s="184"/>
      <c r="K46" s="184"/>
      <c r="L46" s="184"/>
      <c r="M46" s="184"/>
      <c r="N46" s="184"/>
      <c r="O46" s="184"/>
      <c r="P46" s="184"/>
      <c r="Q46" s="184"/>
      <c r="R46" s="184"/>
    </row>
    <row r="47" spans="1:18" x14ac:dyDescent="0.35">
      <c r="B47" s="181"/>
      <c r="C47" s="182"/>
      <c r="D47" s="182"/>
      <c r="E47" s="182"/>
      <c r="F47" s="182"/>
      <c r="G47" s="183"/>
    </row>
    <row r="48" spans="1:18" ht="87" customHeight="1" thickBot="1" x14ac:dyDescent="0.4">
      <c r="B48" s="295" t="s">
        <v>435</v>
      </c>
      <c r="C48" s="296"/>
      <c r="D48" s="296"/>
      <c r="E48" s="296"/>
      <c r="F48" s="296"/>
      <c r="G48" s="297"/>
    </row>
    <row r="49" spans="2:10" s="184" customFormat="1" ht="123" customHeight="1" x14ac:dyDescent="0.45">
      <c r="B49" s="185">
        <f>+B46+1</f>
        <v>29</v>
      </c>
      <c r="C49" s="226" t="s">
        <v>939</v>
      </c>
      <c r="D49" s="175"/>
      <c r="E49" s="204"/>
      <c r="F49" s="204"/>
      <c r="G49" s="205"/>
    </row>
    <row r="50" spans="2:10" s="184" customFormat="1" ht="123" customHeight="1" x14ac:dyDescent="0.45">
      <c r="B50" s="196">
        <f>+B49+1</f>
        <v>30</v>
      </c>
      <c r="C50" s="227" t="s">
        <v>982</v>
      </c>
      <c r="D50" s="206"/>
      <c r="E50" s="207"/>
      <c r="F50" s="207"/>
      <c r="G50" s="208"/>
    </row>
    <row r="51" spans="2:10" s="184" customFormat="1" ht="123" customHeight="1" thickBot="1" x14ac:dyDescent="0.5">
      <c r="B51" s="193">
        <f>+B50+1</f>
        <v>31</v>
      </c>
      <c r="C51" s="228" t="s">
        <v>983</v>
      </c>
      <c r="D51" s="209"/>
      <c r="E51" s="210"/>
      <c r="F51" s="210"/>
      <c r="G51" s="211"/>
    </row>
    <row r="59" spans="2:10" x14ac:dyDescent="0.35">
      <c r="J59" s="249"/>
    </row>
  </sheetData>
  <sheetProtection algorithmName="SHA-512" hashValue="vH7a2L7g6XI07gRTzypQS0Pk7Ln3V7X2VSvLZeiFsVSaljJQD08eTU5AfxksTX8oxW9FtfCmhwhrz51XtHI/7w==" saltValue="Pp3GasNqTwyWEcfE9cYKJQ==" spinCount="100000" sheet="1" objects="1" scenarios="1"/>
  <mergeCells count="6">
    <mergeCell ref="B15:G15"/>
    <mergeCell ref="B29:G29"/>
    <mergeCell ref="B35:G35"/>
    <mergeCell ref="B48:G48"/>
    <mergeCell ref="B1:G1"/>
    <mergeCell ref="B8:G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7">
        <x14:dataValidation type="list" operator="equal" allowBlank="1" showInputMessage="1" showErrorMessage="1" xr:uid="{00000000-0002-0000-0200-000000000000}">
          <x14:formula1>
            <xm:f>dati_menù_governance!$A$2:$A$4</xm:f>
          </x14:formula1>
          <xm:sqref>D49</xm:sqref>
        </x14:dataValidation>
        <x14:dataValidation type="list" allowBlank="1" showInputMessage="1" showErrorMessage="1" xr:uid="{00000000-0002-0000-0200-000001000000}">
          <x14:formula1>
            <xm:f>dati_menù_governance!$B$2:$B$5</xm:f>
          </x14:formula1>
          <xm:sqref>E10:E13</xm:sqref>
        </x14:dataValidation>
        <x14:dataValidation type="list" allowBlank="1" showInputMessage="1" showErrorMessage="1" xr:uid="{00000000-0002-0000-0200-000002000000}">
          <x14:formula1>
            <xm:f>dati_menù_governance!$G$2:$G$6</xm:f>
          </x14:formula1>
          <xm:sqref>D25</xm:sqref>
        </x14:dataValidation>
        <x14:dataValidation type="list" allowBlank="1" showInputMessage="1" showErrorMessage="1" xr:uid="{00000000-0002-0000-0200-000003000000}">
          <x14:formula1>
            <xm:f>dati_menù_governance!$A$2:$A$4</xm:f>
          </x14:formula1>
          <xm:sqref>D10:D13 D17 D19:D23</xm:sqref>
        </x14:dataValidation>
        <x14:dataValidation type="list" allowBlank="1" showInputMessage="1" showErrorMessage="1" xr:uid="{00000000-0002-0000-0200-000004000000}">
          <x14:formula1>
            <xm:f>dati_menù_governance!$D$2:$D$6</xm:f>
          </x14:formula1>
          <xm:sqref>D18</xm:sqref>
        </x14:dataValidation>
        <x14:dataValidation type="list" allowBlank="1" showInputMessage="1" showErrorMessage="1" xr:uid="{00000000-0002-0000-0200-000005000000}">
          <x14:formula1>
            <xm:f>dati_menù_governance!$H$2:$H$6</xm:f>
          </x14:formula1>
          <xm:sqref>D26</xm:sqref>
        </x14:dataValidation>
        <x14:dataValidation type="list" allowBlank="1" showInputMessage="1" showErrorMessage="1" xr:uid="{00000000-0002-0000-0200-000006000000}">
          <x14:formula1>
            <xm:f>dati_menù_governance!$I$2:$I$5</xm:f>
          </x14:formula1>
          <xm:sqref>D27</xm:sqref>
        </x14:dataValidation>
        <x14:dataValidation type="list" operator="equal" allowBlank="1" showInputMessage="1" showErrorMessage="1" xr:uid="{00000000-0002-0000-0200-000008000000}">
          <x14:formula1>
            <xm:f>dati_menù_governance!$U$2:$U$6</xm:f>
          </x14:formula1>
          <xm:sqref>D32</xm:sqref>
        </x14:dataValidation>
        <x14:dataValidation type="list" allowBlank="1" showInputMessage="1" showErrorMessage="1" xr:uid="{00000000-0002-0000-0200-000009000000}">
          <x14:formula1>
            <xm:f>dati_menù_governance!$V$2:$V$5</xm:f>
          </x14:formula1>
          <xm:sqref>D33:D34 D37 F37</xm:sqref>
        </x14:dataValidation>
        <x14:dataValidation type="list" allowBlank="1" showInputMessage="1" showErrorMessage="1" xr:uid="{00000000-0002-0000-0200-00000A000000}">
          <x14:formula1>
            <xm:f>dati_menù_governance!$AE$2:$AE$5</xm:f>
          </x14:formula1>
          <xm:sqref>D38 F38</xm:sqref>
        </x14:dataValidation>
        <x14:dataValidation type="list" allowBlank="1" showInputMessage="1" showErrorMessage="1" xr:uid="{00000000-0002-0000-0200-00000B000000}">
          <x14:formula1>
            <xm:f>dati_menù_governance!$AF$2:$AF$4</xm:f>
          </x14:formula1>
          <xm:sqref>D39:D40 F39:F40</xm:sqref>
        </x14:dataValidation>
        <x14:dataValidation type="list" allowBlank="1" showInputMessage="1" showErrorMessage="1" xr:uid="{00000000-0002-0000-0200-00000C000000}">
          <x14:formula1>
            <xm:f>dati_menù_governance!$N$2:$N$5</xm:f>
          </x14:formula1>
          <xm:sqref>D41 F41</xm:sqref>
        </x14:dataValidation>
        <x14:dataValidation type="list" allowBlank="1" showInputMessage="1" showErrorMessage="1" xr:uid="{00000000-0002-0000-0200-00000D000000}">
          <x14:formula1>
            <xm:f>dati_menù_governance!$P$2:$P$8</xm:f>
          </x14:formula1>
          <xm:sqref>D42 F42</xm:sqref>
        </x14:dataValidation>
        <x14:dataValidation type="list" allowBlank="1" showInputMessage="1" showErrorMessage="1" xr:uid="{00000000-0002-0000-0200-00000E000000}">
          <x14:formula1>
            <xm:f>dati_menù_governance!$AG$2:$AG$4</xm:f>
          </x14:formula1>
          <xm:sqref>D43:D44 F43:F44</xm:sqref>
        </x14:dataValidation>
        <x14:dataValidation type="list" allowBlank="1" showInputMessage="1" showErrorMessage="1" xr:uid="{00000000-0002-0000-0200-00000F000000}">
          <x14:formula1>
            <xm:f>dati_menù_governance!$AH$2:$AH$3</xm:f>
          </x14:formula1>
          <xm:sqref>D46:E46</xm:sqref>
        </x14:dataValidation>
        <x14:dataValidation type="list" allowBlank="1" showInputMessage="1" showErrorMessage="1" xr:uid="{00000000-0002-0000-0200-000010000000}">
          <x14:formula1>
            <xm:f>dati_menù_governance!$C$2:$C$7</xm:f>
          </x14:formula1>
          <xm:sqref>D14</xm:sqref>
        </x14:dataValidation>
        <x14:dataValidation type="list" operator="equal" allowBlank="1" showInputMessage="1" showErrorMessage="1" xr:uid="{00000000-0002-0000-0200-000007000000}">
          <x14:formula1>
            <xm:f>dati_menù_governance!$T$2:$T$6</xm:f>
          </x14:formula1>
          <xm:sqref>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8"/>
  <sheetViews>
    <sheetView topLeftCell="M1" workbookViewId="0">
      <selection activeCell="T6" sqref="T6"/>
    </sheetView>
  </sheetViews>
  <sheetFormatPr defaultRowHeight="14.5" x14ac:dyDescent="0.35"/>
  <cols>
    <col min="1" max="1" width="30.453125" customWidth="1"/>
    <col min="2" max="2" width="24.54296875" customWidth="1"/>
    <col min="3" max="3" width="34.453125" customWidth="1"/>
    <col min="4" max="4" width="21.453125" customWidth="1"/>
    <col min="5" max="5" width="26.81640625" customWidth="1"/>
    <col min="7" max="7" width="24.1796875" style="5" customWidth="1"/>
    <col min="8" max="8" width="24.453125" style="5" customWidth="1"/>
    <col min="9" max="9" width="23.54296875" customWidth="1"/>
    <col min="10" max="10" width="20" customWidth="1"/>
    <col min="11" max="11" width="27" customWidth="1"/>
    <col min="12" max="12" width="27.54296875" customWidth="1"/>
    <col min="13" max="17" width="14.54296875" customWidth="1"/>
    <col min="19" max="19" width="21.1796875" customWidth="1"/>
    <col min="20" max="20" width="54.453125" bestFit="1" customWidth="1"/>
    <col min="21" max="21" width="28.453125" customWidth="1"/>
    <col min="22" max="22" width="29.453125" customWidth="1"/>
    <col min="23" max="23" width="36.453125" customWidth="1"/>
    <col min="24" max="28" width="21.54296875" customWidth="1"/>
    <col min="29" max="29" width="29.453125" customWidth="1"/>
    <col min="30" max="31" width="46.54296875" customWidth="1"/>
    <col min="32" max="32" width="29.453125" customWidth="1"/>
    <col min="33" max="33" width="21.453125" customWidth="1"/>
    <col min="34" max="34" width="33.1796875" customWidth="1"/>
  </cols>
  <sheetData>
    <row r="1" spans="1:34" ht="217.5" x14ac:dyDescent="0.35">
      <c r="A1" s="159" t="s">
        <v>928</v>
      </c>
      <c r="B1" s="131" t="s">
        <v>807</v>
      </c>
      <c r="C1" s="132" t="s">
        <v>806</v>
      </c>
      <c r="D1" s="214" t="s">
        <v>927</v>
      </c>
      <c r="G1" s="131" t="s">
        <v>814</v>
      </c>
      <c r="H1" s="131" t="s">
        <v>815</v>
      </c>
      <c r="I1" s="131" t="s">
        <v>816</v>
      </c>
      <c r="J1" s="78" t="s">
        <v>824</v>
      </c>
      <c r="K1" s="133" t="s">
        <v>813</v>
      </c>
      <c r="L1" s="137" t="s">
        <v>827</v>
      </c>
      <c r="M1" s="133" t="s">
        <v>825</v>
      </c>
      <c r="N1" s="80" t="s">
        <v>839</v>
      </c>
      <c r="O1" s="80" t="s">
        <v>840</v>
      </c>
      <c r="P1" s="80" t="s">
        <v>841</v>
      </c>
      <c r="S1" s="137" t="s">
        <v>832</v>
      </c>
      <c r="T1" s="141" t="s">
        <v>862</v>
      </c>
      <c r="U1" s="80" t="s">
        <v>863</v>
      </c>
      <c r="V1" s="245" t="s">
        <v>868</v>
      </c>
      <c r="W1" s="140" t="s">
        <v>848</v>
      </c>
      <c r="X1" s="134" t="s">
        <v>826</v>
      </c>
      <c r="Y1" s="134" t="s">
        <v>814</v>
      </c>
      <c r="Z1" s="134" t="s">
        <v>818</v>
      </c>
      <c r="AA1" s="243" t="s">
        <v>819</v>
      </c>
      <c r="AB1" s="243" t="s">
        <v>849</v>
      </c>
      <c r="AC1" s="244" t="s">
        <v>883</v>
      </c>
      <c r="AD1" s="148" t="s">
        <v>884</v>
      </c>
      <c r="AE1" s="147" t="s">
        <v>885</v>
      </c>
      <c r="AF1" s="147" t="s">
        <v>932</v>
      </c>
      <c r="AG1" s="147" t="s">
        <v>886</v>
      </c>
      <c r="AH1" s="149" t="s">
        <v>887</v>
      </c>
    </row>
    <row r="2" spans="1:34" ht="46.5" x14ac:dyDescent="0.35">
      <c r="A2" t="s">
        <v>869</v>
      </c>
      <c r="B2" t="s">
        <v>808</v>
      </c>
      <c r="C2" s="142" t="s">
        <v>986</v>
      </c>
      <c r="D2" t="s">
        <v>929</v>
      </c>
      <c r="G2" s="135" t="s">
        <v>820</v>
      </c>
      <c r="H2" s="135" t="s">
        <v>820</v>
      </c>
      <c r="I2" s="135" t="s">
        <v>888</v>
      </c>
      <c r="L2" s="135" t="s">
        <v>831</v>
      </c>
      <c r="M2" s="135" t="s">
        <v>842</v>
      </c>
      <c r="N2" s="135" t="s">
        <v>851</v>
      </c>
      <c r="O2" s="135" t="s">
        <v>852</v>
      </c>
      <c r="P2" s="135" t="s">
        <v>853</v>
      </c>
      <c r="S2" s="114" t="s">
        <v>833</v>
      </c>
      <c r="T2" t="s">
        <v>995</v>
      </c>
      <c r="U2" t="s">
        <v>864</v>
      </c>
      <c r="V2" t="s">
        <v>889</v>
      </c>
      <c r="X2" t="s">
        <v>890</v>
      </c>
      <c r="AD2" t="s">
        <v>891</v>
      </c>
      <c r="AE2" s="150" t="s">
        <v>975</v>
      </c>
      <c r="AF2" s="151" t="s">
        <v>869</v>
      </c>
      <c r="AG2" t="s">
        <v>892</v>
      </c>
      <c r="AH2" t="s">
        <v>869</v>
      </c>
    </row>
    <row r="3" spans="1:34" ht="58" x14ac:dyDescent="0.35">
      <c r="A3" t="s">
        <v>32</v>
      </c>
      <c r="B3" t="s">
        <v>809</v>
      </c>
      <c r="C3" s="142" t="s">
        <v>987</v>
      </c>
      <c r="D3" t="s">
        <v>930</v>
      </c>
      <c r="G3" s="135" t="s">
        <v>821</v>
      </c>
      <c r="H3" s="135" t="s">
        <v>821</v>
      </c>
      <c r="I3" s="135" t="s">
        <v>893</v>
      </c>
      <c r="L3" s="135" t="s">
        <v>828</v>
      </c>
      <c r="M3" s="135" t="s">
        <v>847</v>
      </c>
      <c r="N3" s="135" t="s">
        <v>852</v>
      </c>
      <c r="O3" s="135" t="s">
        <v>853</v>
      </c>
      <c r="P3" s="135" t="s">
        <v>855</v>
      </c>
      <c r="S3" s="67" t="s">
        <v>836</v>
      </c>
      <c r="T3" t="s">
        <v>994</v>
      </c>
      <c r="U3" t="s">
        <v>865</v>
      </c>
      <c r="V3" t="s">
        <v>894</v>
      </c>
      <c r="X3" t="s">
        <v>895</v>
      </c>
      <c r="AD3" t="s">
        <v>896</v>
      </c>
      <c r="AE3" s="150" t="s">
        <v>897</v>
      </c>
      <c r="AF3" t="s">
        <v>32</v>
      </c>
      <c r="AG3" t="s">
        <v>898</v>
      </c>
      <c r="AH3" t="s">
        <v>32</v>
      </c>
    </row>
    <row r="4" spans="1:34" ht="46.5" x14ac:dyDescent="0.35">
      <c r="A4" t="s">
        <v>292</v>
      </c>
      <c r="B4" t="s">
        <v>810</v>
      </c>
      <c r="C4" s="142" t="s">
        <v>871</v>
      </c>
      <c r="D4" t="s">
        <v>931</v>
      </c>
      <c r="G4" s="135" t="s">
        <v>822</v>
      </c>
      <c r="H4" s="135" t="s">
        <v>822</v>
      </c>
      <c r="I4" s="135" t="s">
        <v>899</v>
      </c>
      <c r="L4" s="135" t="s">
        <v>829</v>
      </c>
      <c r="M4" s="135"/>
      <c r="N4" s="135" t="s">
        <v>853</v>
      </c>
      <c r="O4" s="135" t="s">
        <v>855</v>
      </c>
      <c r="P4" s="138" t="s">
        <v>856</v>
      </c>
      <c r="S4" s="67" t="s">
        <v>834</v>
      </c>
      <c r="T4" t="s">
        <v>996</v>
      </c>
      <c r="U4" t="s">
        <v>866</v>
      </c>
      <c r="V4" t="s">
        <v>900</v>
      </c>
      <c r="X4" t="s">
        <v>901</v>
      </c>
      <c r="AD4" t="s">
        <v>292</v>
      </c>
      <c r="AE4" s="150" t="s">
        <v>902</v>
      </c>
      <c r="AF4" t="s">
        <v>933</v>
      </c>
      <c r="AG4" t="s">
        <v>903</v>
      </c>
    </row>
    <row r="5" spans="1:34" ht="43.5" x14ac:dyDescent="0.35">
      <c r="B5" t="s">
        <v>811</v>
      </c>
      <c r="C5" s="142" t="s">
        <v>872</v>
      </c>
      <c r="D5" t="s">
        <v>32</v>
      </c>
      <c r="G5" s="135" t="s">
        <v>823</v>
      </c>
      <c r="H5" s="135" t="s">
        <v>823</v>
      </c>
      <c r="I5" s="136" t="s">
        <v>904</v>
      </c>
      <c r="L5" s="135" t="s">
        <v>830</v>
      </c>
      <c r="N5" s="138" t="s">
        <v>854</v>
      </c>
      <c r="O5" s="138" t="s">
        <v>856</v>
      </c>
      <c r="P5" s="138" t="s">
        <v>857</v>
      </c>
      <c r="S5" s="121" t="s">
        <v>835</v>
      </c>
      <c r="T5" t="s">
        <v>997</v>
      </c>
      <c r="U5" t="s">
        <v>905</v>
      </c>
      <c r="V5" t="s">
        <v>292</v>
      </c>
      <c r="AE5" s="150" t="s">
        <v>906</v>
      </c>
    </row>
    <row r="6" spans="1:34" ht="77.5" x14ac:dyDescent="0.35">
      <c r="C6" s="5" t="s">
        <v>812</v>
      </c>
      <c r="D6" t="s">
        <v>292</v>
      </c>
      <c r="G6" s="135" t="s">
        <v>817</v>
      </c>
      <c r="H6" s="135" t="s">
        <v>817</v>
      </c>
      <c r="I6" s="136"/>
      <c r="L6" s="138" t="s">
        <v>850</v>
      </c>
      <c r="O6" s="138" t="s">
        <v>857</v>
      </c>
      <c r="P6" s="138" t="s">
        <v>858</v>
      </c>
      <c r="T6" t="s">
        <v>990</v>
      </c>
      <c r="U6" t="s">
        <v>867</v>
      </c>
    </row>
    <row r="7" spans="1:34" ht="15.5" x14ac:dyDescent="0.35">
      <c r="C7" s="5" t="s">
        <v>988</v>
      </c>
      <c r="O7" s="138" t="s">
        <v>859</v>
      </c>
      <c r="P7" s="138" t="s">
        <v>860</v>
      </c>
    </row>
    <row r="8" spans="1:34" ht="15.5" x14ac:dyDescent="0.35">
      <c r="P8" s="138" t="s">
        <v>861</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D356804-E3F6-4747-A6D5-99737549B2EC}">
            <xm:f>'https://ivass2019.utenze.bankit.it/sites/NPV/DAM/Strumenti condivisi/Monitoraggio Rischi ESG/8_SCHEMA_MONITORAGGIO/2024/materiale_definitivo_per_sito/[All_3_Questionario_qualitativo_rev_GOVERNANCE DA AGGIUNGERE.xlsx]4_Investimenti'!#REF!="Sì"</xm:f>
            <x14:dxf>
              <font>
                <color theme="0" tint="-0.14996795556505021"/>
              </font>
              <fill>
                <patternFill>
                  <bgColor theme="0" tint="-0.14996795556505021"/>
                </patternFill>
              </fill>
              <border>
                <left/>
                <right/>
                <top/>
                <bottom/>
              </border>
            </x14:dxf>
          </x14:cfRule>
          <xm:sqref>S2:S5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92D050"/>
  </sheetPr>
  <dimension ref="A1:L124"/>
  <sheetViews>
    <sheetView zoomScale="70" zoomScaleNormal="70" workbookViewId="0">
      <selection activeCell="B10" sqref="B10"/>
    </sheetView>
  </sheetViews>
  <sheetFormatPr defaultColWidth="8.54296875" defaultRowHeight="14.5" x14ac:dyDescent="0.35"/>
  <cols>
    <col min="1" max="1" width="7.7265625" style="21" customWidth="1"/>
    <col min="2" max="2" width="62.54296875" style="21" customWidth="1"/>
    <col min="3" max="3" width="57.1796875" style="21" customWidth="1"/>
    <col min="4" max="4" width="45.453125" style="21" customWidth="1"/>
    <col min="5" max="5" width="53.54296875" style="21" customWidth="1"/>
    <col min="6" max="6" width="42.54296875" style="21" customWidth="1"/>
    <col min="7" max="7" width="45.1796875" style="21" customWidth="1"/>
    <col min="8" max="8" width="38.54296875" style="21" customWidth="1"/>
    <col min="9" max="9" width="31.54296875" style="21" customWidth="1"/>
    <col min="10" max="10" width="37.453125" style="21" customWidth="1"/>
    <col min="11" max="11" width="31.453125" style="21" customWidth="1"/>
    <col min="12" max="12" width="20.54296875" style="21" customWidth="1"/>
    <col min="13" max="16" width="8.54296875" style="21"/>
    <col min="17" max="17" width="13.54296875" style="21" customWidth="1"/>
    <col min="18" max="16384" width="8.54296875" style="21"/>
  </cols>
  <sheetData>
    <row r="1" spans="1:9" ht="88.5" customHeight="1" x14ac:dyDescent="0.35">
      <c r="A1" s="307" t="s">
        <v>371</v>
      </c>
      <c r="B1" s="308"/>
      <c r="C1" s="308"/>
      <c r="D1" s="308"/>
      <c r="E1" s="308"/>
      <c r="F1" s="308"/>
      <c r="G1" s="308"/>
      <c r="H1" s="309"/>
    </row>
    <row r="2" spans="1:9" s="22" customFormat="1" ht="12" customHeight="1" x14ac:dyDescent="0.35">
      <c r="A2" s="83"/>
      <c r="B2" s="28"/>
      <c r="C2" s="28"/>
      <c r="D2" s="29"/>
      <c r="E2" s="28"/>
      <c r="F2" s="28"/>
      <c r="G2" s="28"/>
      <c r="H2" s="84"/>
    </row>
    <row r="3" spans="1:9" s="265" customFormat="1" ht="12" customHeight="1" x14ac:dyDescent="0.3">
      <c r="A3" s="260"/>
      <c r="B3" s="261"/>
      <c r="C3" s="261"/>
      <c r="D3" s="261"/>
      <c r="E3" s="262"/>
      <c r="F3" s="276"/>
      <c r="G3" s="263"/>
      <c r="H3" s="264"/>
    </row>
    <row r="4" spans="1:9" s="265" customFormat="1" ht="12" customHeight="1" x14ac:dyDescent="0.3">
      <c r="A4" s="260"/>
      <c r="B4" s="266" t="s">
        <v>424</v>
      </c>
      <c r="C4" s="267"/>
      <c r="D4" s="261" t="s">
        <v>425</v>
      </c>
      <c r="E4" s="262"/>
      <c r="F4" s="276"/>
      <c r="G4" s="263"/>
      <c r="H4" s="264"/>
    </row>
    <row r="5" spans="1:9" s="265" customFormat="1" ht="12" customHeight="1" x14ac:dyDescent="0.3">
      <c r="A5" s="260"/>
      <c r="B5" s="261"/>
      <c r="C5" s="268"/>
      <c r="D5" s="261" t="s">
        <v>1037</v>
      </c>
      <c r="E5" s="262"/>
      <c r="F5" s="276"/>
      <c r="G5" s="263"/>
      <c r="H5" s="264"/>
    </row>
    <row r="6" spans="1:9" s="265" customFormat="1" ht="12" customHeight="1" x14ac:dyDescent="0.3">
      <c r="A6" s="260"/>
      <c r="B6" s="261"/>
      <c r="C6" s="261"/>
      <c r="D6" s="261"/>
      <c r="E6" s="262"/>
      <c r="F6" s="276"/>
      <c r="G6" s="263"/>
      <c r="H6" s="264"/>
    </row>
    <row r="7" spans="1:9" s="22" customFormat="1" ht="12" customHeight="1" x14ac:dyDescent="0.35">
      <c r="A7" s="83"/>
      <c r="B7" s="28"/>
      <c r="C7" s="28"/>
      <c r="D7" s="29"/>
      <c r="E7" s="28"/>
      <c r="F7" s="28"/>
      <c r="G7" s="28"/>
      <c r="H7" s="84"/>
    </row>
    <row r="8" spans="1:9" ht="48.65" customHeight="1" x14ac:dyDescent="0.35">
      <c r="A8" s="304" t="s">
        <v>372</v>
      </c>
      <c r="B8" s="305"/>
      <c r="C8" s="305"/>
      <c r="D8" s="305"/>
      <c r="E8" s="305"/>
      <c r="F8" s="305"/>
      <c r="G8" s="305"/>
      <c r="H8" s="306"/>
    </row>
    <row r="9" spans="1:9" s="22" customFormat="1" ht="81" customHeight="1" x14ac:dyDescent="0.35">
      <c r="A9" s="310" t="s">
        <v>373</v>
      </c>
      <c r="B9" s="311"/>
      <c r="C9" s="86" t="s">
        <v>374</v>
      </c>
      <c r="D9" s="86" t="s">
        <v>375</v>
      </c>
      <c r="E9" s="27"/>
      <c r="H9" s="87"/>
    </row>
    <row r="10" spans="1:9" s="22" customFormat="1" ht="129" customHeight="1" x14ac:dyDescent="0.35">
      <c r="A10" s="122">
        <v>1</v>
      </c>
      <c r="B10" s="31" t="s">
        <v>376</v>
      </c>
      <c r="C10" s="88"/>
      <c r="D10" s="14"/>
      <c r="E10" s="27"/>
      <c r="H10" s="87"/>
    </row>
    <row r="11" spans="1:9" s="22" customFormat="1" ht="15.5" x14ac:dyDescent="0.35">
      <c r="A11" s="85"/>
      <c r="B11" s="30"/>
      <c r="C11" s="30"/>
      <c r="D11" s="27"/>
      <c r="E11" s="27"/>
      <c r="H11" s="87"/>
    </row>
    <row r="12" spans="1:9" s="22" customFormat="1" ht="61.4" customHeight="1" x14ac:dyDescent="0.35">
      <c r="A12" s="310" t="s">
        <v>377</v>
      </c>
      <c r="B12" s="311"/>
      <c r="C12" s="86" t="s">
        <v>374</v>
      </c>
      <c r="D12" s="86" t="s">
        <v>375</v>
      </c>
      <c r="E12" s="27"/>
      <c r="H12" s="87"/>
    </row>
    <row r="13" spans="1:9" s="22" customFormat="1" ht="129" customHeight="1" x14ac:dyDescent="0.35">
      <c r="A13" s="122">
        <v>2</v>
      </c>
      <c r="B13" s="31" t="s">
        <v>376</v>
      </c>
      <c r="C13" s="88"/>
      <c r="D13" s="14"/>
      <c r="E13" s="27"/>
      <c r="H13" s="87"/>
    </row>
    <row r="14" spans="1:9" s="22" customFormat="1" ht="15.5" x14ac:dyDescent="0.35">
      <c r="A14" s="85"/>
      <c r="B14" s="27"/>
      <c r="C14" s="27"/>
      <c r="D14" s="27"/>
      <c r="E14" s="27"/>
      <c r="F14" s="27"/>
      <c r="G14" s="27"/>
      <c r="H14" s="87"/>
    </row>
    <row r="15" spans="1:9" s="30" customFormat="1" ht="42.75" customHeight="1" x14ac:dyDescent="0.35">
      <c r="A15" s="312" t="s">
        <v>1001</v>
      </c>
      <c r="B15" s="313"/>
      <c r="C15" s="86" t="s">
        <v>374</v>
      </c>
      <c r="D15" s="86" t="s">
        <v>1003</v>
      </c>
      <c r="E15" s="27"/>
      <c r="F15" s="27"/>
      <c r="G15" s="27"/>
      <c r="H15" s="87"/>
    </row>
    <row r="16" spans="1:9" s="22" customFormat="1" ht="129" customHeight="1" x14ac:dyDescent="0.35">
      <c r="A16" s="122">
        <v>3</v>
      </c>
      <c r="B16" s="31" t="s">
        <v>376</v>
      </c>
      <c r="C16" s="88"/>
      <c r="D16" s="14"/>
      <c r="E16" s="27"/>
      <c r="F16" s="27"/>
      <c r="G16" s="27"/>
      <c r="H16" s="87"/>
      <c r="I16" s="30"/>
    </row>
    <row r="17" spans="1:12" s="22" customFormat="1" ht="15.5" x14ac:dyDescent="0.35">
      <c r="A17" s="246"/>
      <c r="B17" s="27"/>
      <c r="C17" s="27"/>
      <c r="D17" s="250"/>
      <c r="E17" s="27"/>
      <c r="F17" s="27"/>
      <c r="G17" s="27"/>
      <c r="H17" s="87"/>
      <c r="I17" s="30"/>
    </row>
    <row r="18" spans="1:12" s="30" customFormat="1" ht="42.75" customHeight="1" x14ac:dyDescent="0.35">
      <c r="A18" s="312" t="s">
        <v>1002</v>
      </c>
      <c r="B18" s="313"/>
      <c r="C18" s="86" t="s">
        <v>374</v>
      </c>
      <c r="D18" s="86" t="s">
        <v>1003</v>
      </c>
      <c r="E18" s="27"/>
      <c r="F18" s="27"/>
      <c r="G18" s="27"/>
      <c r="H18" s="87"/>
    </row>
    <row r="19" spans="1:12" s="22" customFormat="1" ht="129" customHeight="1" x14ac:dyDescent="0.35">
      <c r="A19" s="122">
        <v>4</v>
      </c>
      <c r="B19" s="31" t="s">
        <v>376</v>
      </c>
      <c r="C19" s="88"/>
      <c r="D19" s="14"/>
      <c r="E19" s="27"/>
      <c r="F19" s="27"/>
      <c r="G19" s="27"/>
      <c r="H19" s="87"/>
      <c r="I19" s="30"/>
    </row>
    <row r="20" spans="1:12" s="22" customFormat="1" ht="15.5" x14ac:dyDescent="0.35">
      <c r="A20" s="85"/>
      <c r="B20" s="27"/>
      <c r="C20" s="27"/>
      <c r="D20" s="27"/>
      <c r="E20" s="27"/>
      <c r="F20" s="27"/>
      <c r="G20" s="27"/>
      <c r="H20" s="87"/>
      <c r="I20" s="30"/>
    </row>
    <row r="21" spans="1:12" ht="48.65" customHeight="1" x14ac:dyDescent="0.35">
      <c r="A21" s="304" t="s">
        <v>378</v>
      </c>
      <c r="B21" s="305"/>
      <c r="C21" s="305"/>
      <c r="D21" s="305"/>
      <c r="E21" s="305"/>
      <c r="F21" s="305"/>
      <c r="G21" s="305"/>
      <c r="H21" s="306"/>
    </row>
    <row r="22" spans="1:12" s="24" customFormat="1" ht="168" customHeight="1" x14ac:dyDescent="0.35">
      <c r="A22" s="314" t="s">
        <v>200</v>
      </c>
      <c r="B22" s="315"/>
      <c r="C22" s="89" t="s">
        <v>437</v>
      </c>
      <c r="D22" s="89" t="s">
        <v>379</v>
      </c>
      <c r="E22" s="86" t="s">
        <v>380</v>
      </c>
      <c r="F22" s="86" t="s">
        <v>144</v>
      </c>
      <c r="G22" s="86" t="s">
        <v>143</v>
      </c>
      <c r="H22" s="90" t="s">
        <v>0</v>
      </c>
      <c r="I22" s="38"/>
      <c r="J22" s="22"/>
      <c r="K22" s="22"/>
      <c r="L22" s="22"/>
    </row>
    <row r="23" spans="1:12" ht="23.5" customHeight="1" x14ac:dyDescent="0.35">
      <c r="A23" s="122">
        <f>+A19</f>
        <v>4</v>
      </c>
      <c r="B23" s="25" t="s">
        <v>188</v>
      </c>
      <c r="C23" s="88"/>
      <c r="D23" s="88"/>
      <c r="E23" s="88"/>
      <c r="F23" s="88"/>
      <c r="G23" s="88"/>
      <c r="H23" s="14"/>
      <c r="I23" s="37"/>
      <c r="J23" s="22"/>
      <c r="K23" s="22"/>
      <c r="L23" s="22"/>
    </row>
    <row r="24" spans="1:12" ht="23.5" customHeight="1" x14ac:dyDescent="0.35">
      <c r="A24" s="122">
        <f>+A23+1</f>
        <v>5</v>
      </c>
      <c r="B24" s="32" t="s">
        <v>189</v>
      </c>
      <c r="C24" s="88"/>
      <c r="D24" s="88"/>
      <c r="E24" s="88"/>
      <c r="F24" s="88"/>
      <c r="G24" s="88"/>
      <c r="H24" s="14"/>
      <c r="I24" s="37"/>
      <c r="J24" s="22"/>
      <c r="K24" s="22"/>
      <c r="L24" s="22"/>
    </row>
    <row r="25" spans="1:12" ht="23.5" customHeight="1" x14ac:dyDescent="0.35">
      <c r="A25" s="122">
        <f t="shared" ref="A25:A35" si="0">+A24+1</f>
        <v>6</v>
      </c>
      <c r="B25" s="32" t="s">
        <v>190</v>
      </c>
      <c r="C25" s="88"/>
      <c r="D25" s="88"/>
      <c r="E25" s="88"/>
      <c r="F25" s="88"/>
      <c r="G25" s="88"/>
      <c r="H25" s="14"/>
      <c r="I25" s="37"/>
      <c r="J25" s="22"/>
      <c r="K25" s="22"/>
      <c r="L25" s="22"/>
    </row>
    <row r="26" spans="1:12" ht="23.5" customHeight="1" x14ac:dyDescent="0.35">
      <c r="A26" s="122">
        <f t="shared" si="0"/>
        <v>7</v>
      </c>
      <c r="B26" s="32" t="s">
        <v>191</v>
      </c>
      <c r="C26" s="88"/>
      <c r="D26" s="88"/>
      <c r="E26" s="88"/>
      <c r="F26" s="88"/>
      <c r="G26" s="88"/>
      <c r="H26" s="14"/>
      <c r="I26" s="37"/>
      <c r="J26" s="22"/>
      <c r="K26" s="22"/>
      <c r="L26" s="22"/>
    </row>
    <row r="27" spans="1:12" ht="23.5" customHeight="1" x14ac:dyDescent="0.35">
      <c r="A27" s="122">
        <f>+A26+1</f>
        <v>8</v>
      </c>
      <c r="B27" s="32" t="s">
        <v>192</v>
      </c>
      <c r="C27" s="88"/>
      <c r="D27" s="88"/>
      <c r="E27" s="88"/>
      <c r="F27" s="88"/>
      <c r="G27" s="88"/>
      <c r="H27" s="14"/>
      <c r="I27" s="37"/>
      <c r="J27" s="22"/>
      <c r="K27" s="22"/>
      <c r="L27" s="22"/>
    </row>
    <row r="28" spans="1:12" ht="23.5" customHeight="1" x14ac:dyDescent="0.35">
      <c r="A28" s="122">
        <f t="shared" si="0"/>
        <v>9</v>
      </c>
      <c r="B28" s="32" t="s">
        <v>193</v>
      </c>
      <c r="C28" s="88"/>
      <c r="D28" s="88"/>
      <c r="E28" s="88"/>
      <c r="F28" s="88"/>
      <c r="G28" s="88"/>
      <c r="H28" s="14"/>
      <c r="I28" s="37"/>
      <c r="J28" s="22"/>
      <c r="K28" s="22"/>
      <c r="L28" s="22"/>
    </row>
    <row r="29" spans="1:12" ht="23.5" customHeight="1" x14ac:dyDescent="0.35">
      <c r="A29" s="122">
        <f t="shared" si="0"/>
        <v>10</v>
      </c>
      <c r="B29" s="32" t="s">
        <v>194</v>
      </c>
      <c r="C29" s="88"/>
      <c r="D29" s="88"/>
      <c r="E29" s="88"/>
      <c r="F29" s="88"/>
      <c r="G29" s="88"/>
      <c r="H29" s="14"/>
      <c r="I29" s="37"/>
      <c r="J29" s="22"/>
      <c r="K29" s="22"/>
      <c r="L29" s="22"/>
    </row>
    <row r="30" spans="1:12" ht="23.5" customHeight="1" x14ac:dyDescent="0.35">
      <c r="A30" s="122">
        <f t="shared" si="0"/>
        <v>11</v>
      </c>
      <c r="B30" s="32" t="s">
        <v>184</v>
      </c>
      <c r="C30" s="88"/>
      <c r="D30" s="88"/>
      <c r="E30" s="88"/>
      <c r="F30" s="88"/>
      <c r="G30" s="88"/>
      <c r="H30" s="14"/>
      <c r="I30" s="37"/>
      <c r="J30" s="22"/>
      <c r="K30" s="22"/>
      <c r="L30" s="22"/>
    </row>
    <row r="31" spans="1:12" ht="23.5" customHeight="1" x14ac:dyDescent="0.35">
      <c r="A31" s="122">
        <f t="shared" si="0"/>
        <v>12</v>
      </c>
      <c r="B31" s="32" t="s">
        <v>185</v>
      </c>
      <c r="C31" s="88"/>
      <c r="D31" s="88"/>
      <c r="E31" s="88"/>
      <c r="F31" s="88"/>
      <c r="G31" s="88"/>
      <c r="H31" s="14"/>
      <c r="I31" s="37"/>
      <c r="J31" s="22"/>
      <c r="K31" s="22"/>
      <c r="L31" s="22"/>
    </row>
    <row r="32" spans="1:12" ht="23.5" customHeight="1" x14ac:dyDescent="0.35">
      <c r="A32" s="122">
        <f t="shared" si="0"/>
        <v>13</v>
      </c>
      <c r="B32" s="32" t="s">
        <v>186</v>
      </c>
      <c r="C32" s="88"/>
      <c r="D32" s="88"/>
      <c r="E32" s="88"/>
      <c r="F32" s="88"/>
      <c r="G32" s="88"/>
      <c r="H32" s="14"/>
      <c r="I32" s="37"/>
      <c r="J32" s="22"/>
      <c r="K32" s="22"/>
      <c r="L32" s="22"/>
    </row>
    <row r="33" spans="1:12" ht="23.5" customHeight="1" x14ac:dyDescent="0.35">
      <c r="A33" s="122">
        <f t="shared" si="0"/>
        <v>14</v>
      </c>
      <c r="B33" s="32" t="s">
        <v>187</v>
      </c>
      <c r="C33" s="88"/>
      <c r="D33" s="88"/>
      <c r="E33" s="88"/>
      <c r="F33" s="88"/>
      <c r="G33" s="88"/>
      <c r="H33" s="14"/>
      <c r="I33" s="37"/>
      <c r="J33" s="22"/>
      <c r="K33" s="22"/>
      <c r="L33" s="22"/>
    </row>
    <row r="34" spans="1:12" ht="23.5" customHeight="1" x14ac:dyDescent="0.35">
      <c r="A34" s="122">
        <f t="shared" si="0"/>
        <v>15</v>
      </c>
      <c r="B34" s="32" t="s">
        <v>195</v>
      </c>
      <c r="C34" s="88"/>
      <c r="D34" s="88"/>
      <c r="E34" s="88"/>
      <c r="F34" s="88"/>
      <c r="G34" s="88"/>
      <c r="H34" s="14"/>
      <c r="I34" s="37"/>
      <c r="J34" s="22"/>
      <c r="K34" s="22"/>
      <c r="L34" s="22"/>
    </row>
    <row r="35" spans="1:12" ht="23.5" customHeight="1" x14ac:dyDescent="0.35">
      <c r="A35" s="122">
        <f t="shared" si="0"/>
        <v>16</v>
      </c>
      <c r="B35" s="32" t="s">
        <v>2</v>
      </c>
      <c r="C35" s="88"/>
      <c r="D35" s="88"/>
      <c r="E35" s="88"/>
      <c r="F35" s="88"/>
      <c r="G35" s="88"/>
      <c r="H35" s="14"/>
      <c r="I35" s="37"/>
      <c r="J35" s="22"/>
      <c r="K35" s="22"/>
      <c r="L35" s="22"/>
    </row>
    <row r="36" spans="1:12" x14ac:dyDescent="0.35">
      <c r="A36" s="91"/>
      <c r="B36" s="33" t="s">
        <v>196</v>
      </c>
      <c r="C36" s="35"/>
      <c r="D36" s="35"/>
      <c r="E36" s="35"/>
      <c r="F36" s="36"/>
      <c r="G36" s="36"/>
      <c r="H36" s="92"/>
      <c r="I36" s="36"/>
      <c r="J36" s="22"/>
      <c r="K36" s="22"/>
      <c r="L36" s="22"/>
    </row>
    <row r="37" spans="1:12" x14ac:dyDescent="0.35">
      <c r="A37" s="91"/>
      <c r="B37" s="34"/>
      <c r="C37" s="34"/>
      <c r="D37" s="34"/>
      <c r="E37" s="34"/>
      <c r="F37" s="34"/>
      <c r="G37" s="34"/>
      <c r="H37" s="93"/>
      <c r="I37" s="30"/>
      <c r="J37" s="22"/>
      <c r="K37" s="22"/>
      <c r="L37" s="22"/>
    </row>
    <row r="38" spans="1:12" ht="48.65" customHeight="1" x14ac:dyDescent="0.35">
      <c r="A38" s="304" t="s">
        <v>381</v>
      </c>
      <c r="B38" s="305"/>
      <c r="C38" s="305"/>
      <c r="D38" s="305"/>
      <c r="E38" s="305"/>
      <c r="F38" s="305"/>
      <c r="G38" s="305"/>
      <c r="H38" s="306"/>
    </row>
    <row r="39" spans="1:12" ht="143.15" customHeight="1" x14ac:dyDescent="0.35">
      <c r="A39" s="314" t="s">
        <v>197</v>
      </c>
      <c r="B39" s="315"/>
      <c r="C39" s="89" t="s">
        <v>382</v>
      </c>
      <c r="D39" s="89" t="s">
        <v>383</v>
      </c>
      <c r="E39" s="86" t="s">
        <v>380</v>
      </c>
      <c r="F39" s="86" t="s">
        <v>144</v>
      </c>
      <c r="G39" s="86" t="s">
        <v>143</v>
      </c>
      <c r="H39" s="90" t="s">
        <v>0</v>
      </c>
      <c r="I39" s="37"/>
    </row>
    <row r="40" spans="1:12" ht="21" customHeight="1" x14ac:dyDescent="0.35">
      <c r="A40" s="122">
        <f>+A35+1</f>
        <v>17</v>
      </c>
      <c r="B40" s="32" t="s">
        <v>188</v>
      </c>
      <c r="C40" s="88"/>
      <c r="D40" s="88"/>
      <c r="E40" s="88"/>
      <c r="F40" s="88"/>
      <c r="G40" s="88"/>
      <c r="H40" s="94"/>
      <c r="I40" s="34"/>
      <c r="J40" s="26"/>
      <c r="K40" s="26"/>
    </row>
    <row r="41" spans="1:12" ht="21" customHeight="1" x14ac:dyDescent="0.35">
      <c r="A41" s="122">
        <f>+A40+1</f>
        <v>18</v>
      </c>
      <c r="B41" s="32" t="s">
        <v>189</v>
      </c>
      <c r="C41" s="88"/>
      <c r="D41" s="88"/>
      <c r="E41" s="88"/>
      <c r="F41" s="88"/>
      <c r="G41" s="88"/>
      <c r="H41" s="94"/>
      <c r="I41" s="34"/>
      <c r="J41" s="26"/>
      <c r="K41" s="26"/>
    </row>
    <row r="42" spans="1:12" ht="21" customHeight="1" x14ac:dyDescent="0.35">
      <c r="A42" s="122">
        <f t="shared" ref="A42:A52" si="1">+A41+1</f>
        <v>19</v>
      </c>
      <c r="B42" s="32" t="s">
        <v>190</v>
      </c>
      <c r="C42" s="88"/>
      <c r="D42" s="88"/>
      <c r="E42" s="88"/>
      <c r="F42" s="88"/>
      <c r="G42" s="88"/>
      <c r="H42" s="94"/>
      <c r="I42" s="34"/>
      <c r="J42" s="26"/>
      <c r="K42" s="26"/>
    </row>
    <row r="43" spans="1:12" ht="21" customHeight="1" x14ac:dyDescent="0.35">
      <c r="A43" s="122">
        <f t="shared" si="1"/>
        <v>20</v>
      </c>
      <c r="B43" s="32" t="s">
        <v>191</v>
      </c>
      <c r="C43" s="88"/>
      <c r="D43" s="88"/>
      <c r="E43" s="88"/>
      <c r="F43" s="88"/>
      <c r="G43" s="88"/>
      <c r="H43" s="94"/>
      <c r="I43" s="34"/>
      <c r="J43" s="26"/>
      <c r="K43" s="26"/>
    </row>
    <row r="44" spans="1:12" ht="21" customHeight="1" x14ac:dyDescent="0.35">
      <c r="A44" s="122">
        <f t="shared" si="1"/>
        <v>21</v>
      </c>
      <c r="B44" s="32" t="s">
        <v>192</v>
      </c>
      <c r="C44" s="88"/>
      <c r="D44" s="88"/>
      <c r="E44" s="88"/>
      <c r="F44" s="88"/>
      <c r="G44" s="88"/>
      <c r="H44" s="94"/>
      <c r="I44" s="34"/>
      <c r="J44" s="26"/>
      <c r="K44" s="26"/>
    </row>
    <row r="45" spans="1:12" ht="21" customHeight="1" x14ac:dyDescent="0.35">
      <c r="A45" s="122">
        <f t="shared" si="1"/>
        <v>22</v>
      </c>
      <c r="B45" s="32" t="s">
        <v>193</v>
      </c>
      <c r="C45" s="88"/>
      <c r="D45" s="88"/>
      <c r="E45" s="88"/>
      <c r="F45" s="88"/>
      <c r="G45" s="88"/>
      <c r="H45" s="94"/>
      <c r="I45" s="34"/>
      <c r="J45" s="26"/>
      <c r="K45" s="26"/>
    </row>
    <row r="46" spans="1:12" ht="21" customHeight="1" x14ac:dyDescent="0.35">
      <c r="A46" s="122">
        <f t="shared" si="1"/>
        <v>23</v>
      </c>
      <c r="B46" s="32" t="s">
        <v>194</v>
      </c>
      <c r="C46" s="88"/>
      <c r="D46" s="88"/>
      <c r="E46" s="88"/>
      <c r="F46" s="88"/>
      <c r="G46" s="88"/>
      <c r="H46" s="94"/>
      <c r="I46" s="34"/>
      <c r="J46" s="26"/>
      <c r="K46" s="26"/>
    </row>
    <row r="47" spans="1:12" ht="21" customHeight="1" x14ac:dyDescent="0.35">
      <c r="A47" s="122">
        <f t="shared" si="1"/>
        <v>24</v>
      </c>
      <c r="B47" s="32" t="s">
        <v>184</v>
      </c>
      <c r="C47" s="88"/>
      <c r="D47" s="88"/>
      <c r="E47" s="88"/>
      <c r="F47" s="88"/>
      <c r="G47" s="88"/>
      <c r="H47" s="94"/>
      <c r="I47" s="34"/>
      <c r="J47" s="26"/>
      <c r="K47" s="26"/>
    </row>
    <row r="48" spans="1:12" ht="21" customHeight="1" x14ac:dyDescent="0.35">
      <c r="A48" s="122">
        <f t="shared" si="1"/>
        <v>25</v>
      </c>
      <c r="B48" s="32" t="s">
        <v>185</v>
      </c>
      <c r="C48" s="88"/>
      <c r="D48" s="88"/>
      <c r="E48" s="88"/>
      <c r="F48" s="88"/>
      <c r="G48" s="88"/>
      <c r="H48" s="94"/>
      <c r="I48" s="34"/>
      <c r="J48" s="26"/>
      <c r="K48" s="26"/>
    </row>
    <row r="49" spans="1:11" ht="21" customHeight="1" x14ac:dyDescent="0.35">
      <c r="A49" s="122">
        <f t="shared" si="1"/>
        <v>26</v>
      </c>
      <c r="B49" s="32" t="s">
        <v>186</v>
      </c>
      <c r="C49" s="88"/>
      <c r="D49" s="88"/>
      <c r="E49" s="88"/>
      <c r="F49" s="88"/>
      <c r="G49" s="88"/>
      <c r="H49" s="94"/>
      <c r="I49" s="34"/>
      <c r="J49" s="26"/>
      <c r="K49" s="26"/>
    </row>
    <row r="50" spans="1:11" ht="21" customHeight="1" x14ac:dyDescent="0.35">
      <c r="A50" s="122">
        <f t="shared" si="1"/>
        <v>27</v>
      </c>
      <c r="B50" s="32" t="s">
        <v>187</v>
      </c>
      <c r="C50" s="88"/>
      <c r="D50" s="88"/>
      <c r="E50" s="88"/>
      <c r="F50" s="88"/>
      <c r="G50" s="88"/>
      <c r="H50" s="94"/>
      <c r="I50" s="34"/>
      <c r="J50" s="26"/>
      <c r="K50" s="26"/>
    </row>
    <row r="51" spans="1:11" ht="21" customHeight="1" x14ac:dyDescent="0.35">
      <c r="A51" s="122">
        <f t="shared" si="1"/>
        <v>28</v>
      </c>
      <c r="B51" s="32" t="s">
        <v>195</v>
      </c>
      <c r="C51" s="88"/>
      <c r="D51" s="88"/>
      <c r="E51" s="88"/>
      <c r="F51" s="88"/>
      <c r="G51" s="88"/>
      <c r="H51" s="94"/>
      <c r="I51" s="34"/>
      <c r="J51" s="26"/>
      <c r="K51" s="26"/>
    </row>
    <row r="52" spans="1:11" ht="21" customHeight="1" x14ac:dyDescent="0.35">
      <c r="A52" s="122">
        <f t="shared" si="1"/>
        <v>29</v>
      </c>
      <c r="B52" s="32" t="s">
        <v>2</v>
      </c>
      <c r="C52" s="88"/>
      <c r="D52" s="88"/>
      <c r="E52" s="88"/>
      <c r="F52" s="88"/>
      <c r="G52" s="88"/>
      <c r="H52" s="94"/>
      <c r="I52" s="34"/>
      <c r="J52" s="26"/>
      <c r="K52" s="26"/>
    </row>
    <row r="53" spans="1:11" x14ac:dyDescent="0.35">
      <c r="A53" s="91"/>
      <c r="B53" s="33" t="s">
        <v>196</v>
      </c>
      <c r="C53" s="34"/>
      <c r="D53" s="34"/>
      <c r="E53" s="37"/>
      <c r="F53" s="37"/>
      <c r="G53" s="37"/>
      <c r="H53" s="95"/>
      <c r="I53" s="37"/>
    </row>
    <row r="54" spans="1:11" x14ac:dyDescent="0.35">
      <c r="A54" s="91"/>
      <c r="B54" s="33"/>
      <c r="C54" s="34"/>
      <c r="D54" s="34"/>
      <c r="E54" s="37"/>
      <c r="F54" s="37"/>
      <c r="G54" s="37"/>
      <c r="H54" s="95"/>
      <c r="I54" s="37"/>
    </row>
    <row r="55" spans="1:11" ht="48.65" customHeight="1" x14ac:dyDescent="0.35">
      <c r="A55" s="304" t="s">
        <v>384</v>
      </c>
      <c r="B55" s="305"/>
      <c r="C55" s="305"/>
      <c r="D55" s="305"/>
      <c r="E55" s="305"/>
      <c r="F55" s="305"/>
      <c r="G55" s="305"/>
      <c r="H55" s="306"/>
    </row>
    <row r="56" spans="1:11" s="24" customFormat="1" ht="74.150000000000006" customHeight="1" x14ac:dyDescent="0.35">
      <c r="A56" s="314" t="s">
        <v>198</v>
      </c>
      <c r="B56" s="315"/>
      <c r="C56" s="96" t="s">
        <v>385</v>
      </c>
      <c r="D56" s="96" t="s">
        <v>386</v>
      </c>
      <c r="E56" s="96" t="s">
        <v>387</v>
      </c>
      <c r="F56" s="96" t="s">
        <v>388</v>
      </c>
      <c r="G56" s="39" t="s">
        <v>0</v>
      </c>
      <c r="H56" s="97"/>
      <c r="I56" s="38"/>
    </row>
    <row r="57" spans="1:11" ht="20.149999999999999" customHeight="1" x14ac:dyDescent="0.35">
      <c r="A57" s="122">
        <f>+A52+1</f>
        <v>30</v>
      </c>
      <c r="B57" s="32" t="s">
        <v>188</v>
      </c>
      <c r="C57" s="88"/>
      <c r="D57" s="88"/>
      <c r="E57" s="88"/>
      <c r="F57" s="88"/>
      <c r="G57" s="3"/>
      <c r="H57" s="95"/>
      <c r="I57" s="37"/>
    </row>
    <row r="58" spans="1:11" ht="20.149999999999999" customHeight="1" x14ac:dyDescent="0.35">
      <c r="A58" s="122">
        <f>+A57+1</f>
        <v>31</v>
      </c>
      <c r="B58" s="32" t="s">
        <v>189</v>
      </c>
      <c r="C58" s="88"/>
      <c r="D58" s="88"/>
      <c r="E58" s="88"/>
      <c r="F58" s="88"/>
      <c r="G58" s="3"/>
      <c r="H58" s="95"/>
      <c r="I58" s="37"/>
    </row>
    <row r="59" spans="1:11" ht="20.149999999999999" customHeight="1" x14ac:dyDescent="0.35">
      <c r="A59" s="122">
        <f t="shared" ref="A59:A69" si="2">+A58+1</f>
        <v>32</v>
      </c>
      <c r="B59" s="32" t="s">
        <v>190</v>
      </c>
      <c r="C59" s="88"/>
      <c r="D59" s="88"/>
      <c r="E59" s="88"/>
      <c r="F59" s="88"/>
      <c r="G59" s="3"/>
      <c r="H59" s="95"/>
      <c r="I59" s="37"/>
    </row>
    <row r="60" spans="1:11" ht="20.149999999999999" customHeight="1" x14ac:dyDescent="0.35">
      <c r="A60" s="122">
        <f t="shared" si="2"/>
        <v>33</v>
      </c>
      <c r="B60" s="32" t="s">
        <v>191</v>
      </c>
      <c r="C60" s="88"/>
      <c r="D60" s="88"/>
      <c r="E60" s="88"/>
      <c r="F60" s="88"/>
      <c r="G60" s="3"/>
      <c r="H60" s="95"/>
      <c r="I60" s="37"/>
    </row>
    <row r="61" spans="1:11" ht="20.149999999999999" customHeight="1" x14ac:dyDescent="0.35">
      <c r="A61" s="122">
        <f t="shared" si="2"/>
        <v>34</v>
      </c>
      <c r="B61" s="32" t="s">
        <v>192</v>
      </c>
      <c r="C61" s="88"/>
      <c r="D61" s="88"/>
      <c r="E61" s="88"/>
      <c r="F61" s="88"/>
      <c r="G61" s="3"/>
      <c r="H61" s="95"/>
      <c r="I61" s="37"/>
    </row>
    <row r="62" spans="1:11" ht="20.149999999999999" customHeight="1" x14ac:dyDescent="0.35">
      <c r="A62" s="122">
        <f t="shared" si="2"/>
        <v>35</v>
      </c>
      <c r="B62" s="32" t="s">
        <v>193</v>
      </c>
      <c r="C62" s="88"/>
      <c r="D62" s="88"/>
      <c r="E62" s="88"/>
      <c r="F62" s="88"/>
      <c r="G62" s="3"/>
      <c r="H62" s="95"/>
      <c r="I62" s="37"/>
    </row>
    <row r="63" spans="1:11" ht="20.149999999999999" customHeight="1" x14ac:dyDescent="0.35">
      <c r="A63" s="122">
        <f t="shared" si="2"/>
        <v>36</v>
      </c>
      <c r="B63" s="32" t="s">
        <v>194</v>
      </c>
      <c r="C63" s="88"/>
      <c r="D63" s="88"/>
      <c r="E63" s="88"/>
      <c r="F63" s="88"/>
      <c r="G63" s="3"/>
      <c r="H63" s="95"/>
      <c r="I63" s="37"/>
    </row>
    <row r="64" spans="1:11" ht="20.149999999999999" customHeight="1" x14ac:dyDescent="0.35">
      <c r="A64" s="122">
        <f t="shared" si="2"/>
        <v>37</v>
      </c>
      <c r="B64" s="32" t="s">
        <v>184</v>
      </c>
      <c r="C64" s="88"/>
      <c r="D64" s="88"/>
      <c r="E64" s="88"/>
      <c r="F64" s="88"/>
      <c r="G64" s="3"/>
      <c r="H64" s="95"/>
      <c r="I64" s="37"/>
    </row>
    <row r="65" spans="1:9" ht="20.149999999999999" customHeight="1" x14ac:dyDescent="0.35">
      <c r="A65" s="122">
        <f t="shared" si="2"/>
        <v>38</v>
      </c>
      <c r="B65" s="32" t="s">
        <v>185</v>
      </c>
      <c r="C65" s="88"/>
      <c r="D65" s="88"/>
      <c r="E65" s="88"/>
      <c r="F65" s="88"/>
      <c r="G65" s="3"/>
      <c r="H65" s="95"/>
      <c r="I65" s="37"/>
    </row>
    <row r="66" spans="1:9" ht="20.149999999999999" customHeight="1" x14ac:dyDescent="0.35">
      <c r="A66" s="122">
        <f t="shared" si="2"/>
        <v>39</v>
      </c>
      <c r="B66" s="32" t="s">
        <v>186</v>
      </c>
      <c r="C66" s="88"/>
      <c r="D66" s="88"/>
      <c r="E66" s="88"/>
      <c r="F66" s="88"/>
      <c r="G66" s="3"/>
      <c r="H66" s="95"/>
      <c r="I66" s="37"/>
    </row>
    <row r="67" spans="1:9" ht="20.149999999999999" customHeight="1" x14ac:dyDescent="0.35">
      <c r="A67" s="122">
        <f t="shared" si="2"/>
        <v>40</v>
      </c>
      <c r="B67" s="32" t="s">
        <v>187</v>
      </c>
      <c r="C67" s="88"/>
      <c r="D67" s="88"/>
      <c r="E67" s="88"/>
      <c r="F67" s="88"/>
      <c r="G67" s="3"/>
      <c r="H67" s="95"/>
      <c r="I67" s="37"/>
    </row>
    <row r="68" spans="1:9" ht="20.149999999999999" customHeight="1" x14ac:dyDescent="0.35">
      <c r="A68" s="122">
        <f t="shared" si="2"/>
        <v>41</v>
      </c>
      <c r="B68" s="32" t="s">
        <v>195</v>
      </c>
      <c r="C68" s="88"/>
      <c r="D68" s="88"/>
      <c r="E68" s="88"/>
      <c r="F68" s="88"/>
      <c r="G68" s="3"/>
      <c r="H68" s="95"/>
      <c r="I68" s="37"/>
    </row>
    <row r="69" spans="1:9" ht="20.149999999999999" customHeight="1" x14ac:dyDescent="0.35">
      <c r="A69" s="122">
        <f t="shared" si="2"/>
        <v>42</v>
      </c>
      <c r="B69" s="32" t="s">
        <v>2</v>
      </c>
      <c r="C69" s="88"/>
      <c r="D69" s="88"/>
      <c r="E69" s="88"/>
      <c r="F69" s="88"/>
      <c r="G69" s="3"/>
      <c r="H69" s="95"/>
      <c r="I69" s="37"/>
    </row>
    <row r="70" spans="1:9" ht="20.149999999999999" customHeight="1" x14ac:dyDescent="0.35">
      <c r="A70" s="91"/>
      <c r="B70" s="33" t="s">
        <v>196</v>
      </c>
      <c r="C70" s="40"/>
      <c r="D70" s="35"/>
      <c r="E70" s="35"/>
      <c r="F70" s="35"/>
      <c r="G70" s="35"/>
      <c r="H70" s="95"/>
      <c r="I70" s="37"/>
    </row>
    <row r="71" spans="1:9" x14ac:dyDescent="0.35">
      <c r="A71" s="91"/>
      <c r="B71" s="33"/>
      <c r="C71" s="34"/>
      <c r="D71" s="34"/>
      <c r="E71" s="37"/>
      <c r="F71" s="37"/>
      <c r="G71" s="37"/>
      <c r="H71" s="95"/>
      <c r="I71" s="37"/>
    </row>
    <row r="72" spans="1:9" ht="48.65" customHeight="1" thickBot="1" x14ac:dyDescent="0.4">
      <c r="A72" s="304" t="s">
        <v>838</v>
      </c>
      <c r="B72" s="305"/>
      <c r="C72" s="305"/>
      <c r="D72" s="305"/>
      <c r="E72" s="305"/>
      <c r="F72" s="305"/>
      <c r="G72" s="305"/>
      <c r="H72" s="306"/>
    </row>
    <row r="73" spans="1:9" ht="87" customHeight="1" x14ac:dyDescent="0.35">
      <c r="A73" s="319" t="s">
        <v>3</v>
      </c>
      <c r="B73" s="320"/>
      <c r="C73" s="98" t="s">
        <v>843</v>
      </c>
      <c r="D73" s="98" t="s">
        <v>844</v>
      </c>
      <c r="E73" s="98" t="s">
        <v>846</v>
      </c>
      <c r="F73" s="98" t="s">
        <v>845</v>
      </c>
      <c r="G73" s="99" t="s">
        <v>418</v>
      </c>
      <c r="H73" s="100" t="s">
        <v>0</v>
      </c>
      <c r="I73" s="37"/>
    </row>
    <row r="74" spans="1:9" ht="40.4" customHeight="1" x14ac:dyDescent="0.35">
      <c r="A74" s="122">
        <f>+A69+1</f>
        <v>43</v>
      </c>
      <c r="B74" s="41" t="s">
        <v>389</v>
      </c>
      <c r="C74" s="88"/>
      <c r="D74" s="88"/>
      <c r="E74" s="88"/>
      <c r="F74" s="88"/>
      <c r="G74" s="88"/>
      <c r="H74" s="101"/>
      <c r="I74" s="37"/>
    </row>
    <row r="75" spans="1:9" ht="40.4" customHeight="1" x14ac:dyDescent="0.35">
      <c r="A75" s="122">
        <f>+A74+1</f>
        <v>44</v>
      </c>
      <c r="B75" s="41" t="s">
        <v>390</v>
      </c>
      <c r="C75" s="88"/>
      <c r="D75" s="88"/>
      <c r="E75" s="88"/>
      <c r="F75" s="88"/>
      <c r="G75" s="88"/>
      <c r="H75" s="102"/>
      <c r="I75" s="37"/>
    </row>
    <row r="76" spans="1:9" ht="116" x14ac:dyDescent="0.35">
      <c r="A76" s="178">
        <f>+A75+1</f>
        <v>45</v>
      </c>
      <c r="B76" s="258" t="s">
        <v>1012</v>
      </c>
      <c r="C76" s="111"/>
      <c r="D76" s="111"/>
      <c r="E76" s="111"/>
      <c r="F76" s="111"/>
      <c r="G76" s="111"/>
      <c r="H76" s="331"/>
      <c r="I76" s="37"/>
    </row>
    <row r="77" spans="1:9" ht="58" x14ac:dyDescent="0.35">
      <c r="A77" s="178">
        <f>+A76+1</f>
        <v>46</v>
      </c>
      <c r="B77" s="258" t="s">
        <v>1013</v>
      </c>
      <c r="C77" s="111"/>
      <c r="D77" s="111"/>
      <c r="E77" s="111"/>
      <c r="F77" s="111"/>
      <c r="G77" s="111"/>
      <c r="H77" s="332"/>
      <c r="I77" s="37"/>
    </row>
    <row r="78" spans="1:9" ht="56.25" customHeight="1" x14ac:dyDescent="0.35">
      <c r="A78" s="178">
        <f t="shared" ref="A78:A85" si="3">+A77+1</f>
        <v>47</v>
      </c>
      <c r="B78" s="258" t="s">
        <v>935</v>
      </c>
      <c r="C78" s="111"/>
      <c r="D78" s="111"/>
      <c r="E78" s="111"/>
      <c r="F78" s="111"/>
      <c r="G78" s="111"/>
      <c r="H78" s="332"/>
      <c r="I78" s="37"/>
    </row>
    <row r="79" spans="1:9" ht="78" customHeight="1" x14ac:dyDescent="0.35">
      <c r="A79" s="178">
        <f t="shared" si="3"/>
        <v>48</v>
      </c>
      <c r="B79" s="258" t="s">
        <v>992</v>
      </c>
      <c r="C79" s="111"/>
      <c r="D79" s="111"/>
      <c r="E79" s="111"/>
      <c r="F79" s="111"/>
      <c r="G79" s="111"/>
      <c r="H79" s="332"/>
      <c r="I79" s="37"/>
    </row>
    <row r="80" spans="1:9" ht="130.5" x14ac:dyDescent="0.35">
      <c r="A80" s="178">
        <f t="shared" si="3"/>
        <v>49</v>
      </c>
      <c r="B80" s="258" t="s">
        <v>1004</v>
      </c>
      <c r="C80" s="111"/>
      <c r="D80" s="111"/>
      <c r="E80" s="111"/>
      <c r="F80" s="111"/>
      <c r="G80" s="111"/>
      <c r="H80" s="332"/>
      <c r="I80" s="37"/>
    </row>
    <row r="81" spans="1:9" ht="59.15" customHeight="1" x14ac:dyDescent="0.35">
      <c r="A81" s="178">
        <f t="shared" si="3"/>
        <v>50</v>
      </c>
      <c r="B81" s="259" t="s">
        <v>1036</v>
      </c>
      <c r="C81" s="111"/>
      <c r="D81" s="111"/>
      <c r="E81" s="111"/>
      <c r="F81" s="111"/>
      <c r="G81" s="111"/>
      <c r="H81" s="332"/>
      <c r="I81" s="37"/>
    </row>
    <row r="82" spans="1:9" ht="78" customHeight="1" x14ac:dyDescent="0.35">
      <c r="A82" s="178">
        <f t="shared" si="3"/>
        <v>51</v>
      </c>
      <c r="B82" s="112" t="s">
        <v>936</v>
      </c>
      <c r="C82" s="111"/>
      <c r="D82" s="111"/>
      <c r="E82" s="111"/>
      <c r="F82" s="111"/>
      <c r="G82" s="111"/>
      <c r="H82" s="333"/>
      <c r="I82" s="37"/>
    </row>
    <row r="83" spans="1:9" ht="78" customHeight="1" x14ac:dyDescent="0.35">
      <c r="A83" s="178">
        <f t="shared" si="3"/>
        <v>52</v>
      </c>
      <c r="B83" s="112" t="s">
        <v>991</v>
      </c>
      <c r="C83" s="111"/>
      <c r="D83" s="111"/>
      <c r="E83" s="111"/>
      <c r="F83" s="111"/>
      <c r="G83" s="111"/>
      <c r="H83" s="242"/>
      <c r="I83" s="37"/>
    </row>
    <row r="84" spans="1:9" ht="51" customHeight="1" x14ac:dyDescent="0.35">
      <c r="A84" s="178">
        <f t="shared" si="3"/>
        <v>53</v>
      </c>
      <c r="B84" s="41" t="s">
        <v>391</v>
      </c>
      <c r="C84" s="88"/>
      <c r="D84" s="88"/>
      <c r="E84" s="88"/>
      <c r="F84" s="88"/>
      <c r="G84" s="88"/>
      <c r="H84" s="102"/>
      <c r="I84" s="37"/>
    </row>
    <row r="85" spans="1:9" ht="50.25" customHeight="1" x14ac:dyDescent="0.35">
      <c r="A85" s="178">
        <f t="shared" si="3"/>
        <v>54</v>
      </c>
      <c r="B85" s="41" t="s">
        <v>392</v>
      </c>
      <c r="C85" s="88"/>
      <c r="D85" s="88"/>
      <c r="E85" s="88"/>
      <c r="F85" s="88"/>
      <c r="G85" s="88"/>
      <c r="H85" s="102"/>
      <c r="I85" s="37"/>
    </row>
    <row r="86" spans="1:9" ht="20.149999999999999" customHeight="1" x14ac:dyDescent="0.35">
      <c r="A86" s="91"/>
      <c r="B86" s="33"/>
      <c r="C86" s="40"/>
      <c r="D86" s="35"/>
      <c r="E86" s="35"/>
      <c r="F86" s="35"/>
      <c r="G86" s="35"/>
      <c r="H86" s="95"/>
      <c r="I86" s="37"/>
    </row>
    <row r="87" spans="1:9" ht="48.65" customHeight="1" thickBot="1" x14ac:dyDescent="0.4">
      <c r="A87" s="325" t="s">
        <v>837</v>
      </c>
      <c r="B87" s="326"/>
      <c r="C87" s="326"/>
      <c r="D87" s="326"/>
      <c r="E87" s="326"/>
      <c r="F87" s="326"/>
      <c r="G87" s="326"/>
      <c r="H87" s="327"/>
    </row>
    <row r="88" spans="1:9" ht="55.5" customHeight="1" thickBot="1" x14ac:dyDescent="0.4">
      <c r="A88" s="321" t="s">
        <v>199</v>
      </c>
      <c r="B88" s="322"/>
      <c r="C88" s="103" t="s">
        <v>5</v>
      </c>
      <c r="D88" s="39" t="s">
        <v>0</v>
      </c>
      <c r="E88" s="37"/>
      <c r="F88" s="37"/>
      <c r="G88" s="37"/>
      <c r="H88" s="104"/>
      <c r="I88" s="37"/>
    </row>
    <row r="89" spans="1:9" ht="57.65" customHeight="1" x14ac:dyDescent="0.35">
      <c r="A89" s="122">
        <f>+A85+1</f>
        <v>55</v>
      </c>
      <c r="B89" s="41" t="s">
        <v>167</v>
      </c>
      <c r="C89" s="88"/>
      <c r="D89" s="23"/>
      <c r="E89" s="37"/>
      <c r="F89" s="37"/>
      <c r="G89" s="37"/>
      <c r="H89" s="104"/>
      <c r="I89" s="37"/>
    </row>
    <row r="90" spans="1:9" ht="57.65" customHeight="1" x14ac:dyDescent="0.35">
      <c r="A90" s="122">
        <f>+A89+1</f>
        <v>56</v>
      </c>
      <c r="B90" s="41" t="s">
        <v>438</v>
      </c>
      <c r="C90" s="105"/>
      <c r="D90" s="23"/>
      <c r="E90" s="37"/>
      <c r="F90" s="37"/>
      <c r="G90" s="37"/>
      <c r="H90" s="104"/>
      <c r="I90" s="37"/>
    </row>
    <row r="91" spans="1:9" ht="77.5" customHeight="1" x14ac:dyDescent="0.35">
      <c r="A91" s="122">
        <f t="shared" ref="A91:A97" si="4">+A90+1</f>
        <v>57</v>
      </c>
      <c r="B91" s="41" t="s">
        <v>172</v>
      </c>
      <c r="C91" s="88"/>
      <c r="D91" s="23"/>
      <c r="E91" s="37"/>
      <c r="F91" s="37"/>
      <c r="G91" s="37"/>
      <c r="H91" s="104"/>
      <c r="I91" s="37"/>
    </row>
    <row r="92" spans="1:9" ht="57.65" customHeight="1" x14ac:dyDescent="0.35">
      <c r="A92" s="122">
        <f t="shared" si="4"/>
        <v>58</v>
      </c>
      <c r="B92" s="41" t="s">
        <v>439</v>
      </c>
      <c r="C92" s="88"/>
      <c r="D92" s="23"/>
      <c r="E92" s="37"/>
      <c r="F92" s="37"/>
      <c r="G92" s="37"/>
      <c r="H92" s="104"/>
      <c r="I92" s="37"/>
    </row>
    <row r="93" spans="1:9" ht="57.65" customHeight="1" x14ac:dyDescent="0.35">
      <c r="A93" s="122">
        <f t="shared" si="4"/>
        <v>59</v>
      </c>
      <c r="B93" s="41" t="s">
        <v>6</v>
      </c>
      <c r="C93" s="88"/>
      <c r="D93" s="23"/>
      <c r="E93" s="37"/>
      <c r="F93" s="37"/>
      <c r="G93" s="37"/>
      <c r="H93" s="104"/>
      <c r="I93" s="37"/>
    </row>
    <row r="94" spans="1:9" ht="66" customHeight="1" x14ac:dyDescent="0.35">
      <c r="A94" s="122">
        <f t="shared" si="4"/>
        <v>60</v>
      </c>
      <c r="B94" s="41" t="s">
        <v>164</v>
      </c>
      <c r="C94" s="88"/>
      <c r="D94" s="23"/>
      <c r="E94" s="37"/>
      <c r="F94" s="37"/>
      <c r="G94" s="37"/>
      <c r="H94" s="104"/>
      <c r="I94" s="37"/>
    </row>
    <row r="95" spans="1:9" ht="57.65" customHeight="1" x14ac:dyDescent="0.35">
      <c r="A95" s="122">
        <f t="shared" si="4"/>
        <v>61</v>
      </c>
      <c r="B95" s="41" t="s">
        <v>7</v>
      </c>
      <c r="C95" s="328"/>
      <c r="D95" s="23"/>
      <c r="E95" s="37"/>
      <c r="F95" s="37"/>
      <c r="G95" s="37"/>
      <c r="H95" s="104"/>
      <c r="I95" s="37"/>
    </row>
    <row r="96" spans="1:9" ht="57.65" customHeight="1" x14ac:dyDescent="0.35">
      <c r="A96" s="122">
        <f t="shared" si="4"/>
        <v>62</v>
      </c>
      <c r="B96" s="41" t="s">
        <v>440</v>
      </c>
      <c r="C96" s="329"/>
      <c r="D96" s="23"/>
      <c r="E96" s="37"/>
      <c r="F96" s="37"/>
      <c r="G96" s="37"/>
      <c r="H96" s="104"/>
      <c r="I96" s="37"/>
    </row>
    <row r="97" spans="1:9" ht="57.65" customHeight="1" x14ac:dyDescent="0.35">
      <c r="A97" s="122">
        <f t="shared" si="4"/>
        <v>63</v>
      </c>
      <c r="B97" s="41" t="s">
        <v>441</v>
      </c>
      <c r="C97" s="330"/>
      <c r="D97" s="23"/>
      <c r="E97" s="37"/>
      <c r="F97" s="37"/>
      <c r="G97" s="37"/>
      <c r="H97" s="104"/>
      <c r="I97" s="37"/>
    </row>
    <row r="98" spans="1:9" x14ac:dyDescent="0.35">
      <c r="A98" s="106"/>
      <c r="B98" s="37"/>
      <c r="C98" s="37"/>
      <c r="D98" s="37"/>
      <c r="E98" s="37"/>
      <c r="F98" s="42"/>
      <c r="G98" s="37"/>
      <c r="H98" s="104"/>
      <c r="I98" s="37"/>
    </row>
    <row r="99" spans="1:9" ht="48.65" customHeight="1" thickBot="1" x14ac:dyDescent="0.4">
      <c r="A99" s="304" t="s">
        <v>426</v>
      </c>
      <c r="B99" s="305"/>
      <c r="C99" s="305"/>
      <c r="D99" s="305"/>
      <c r="E99" s="305"/>
      <c r="F99" s="305"/>
      <c r="G99" s="305"/>
      <c r="H99" s="306"/>
    </row>
    <row r="100" spans="1:9" ht="86.15" customHeight="1" thickBot="1" x14ac:dyDescent="0.4">
      <c r="A100" s="321" t="s">
        <v>393</v>
      </c>
      <c r="B100" s="323"/>
      <c r="C100" s="324"/>
      <c r="D100" s="39" t="s">
        <v>0</v>
      </c>
      <c r="E100" s="37"/>
      <c r="F100" s="43"/>
      <c r="G100" s="43"/>
      <c r="H100" s="107"/>
      <c r="I100" s="43"/>
    </row>
    <row r="101" spans="1:9" ht="73.5" customHeight="1" x14ac:dyDescent="0.35">
      <c r="A101" s="122">
        <f>+A97+1</f>
        <v>64</v>
      </c>
      <c r="B101" s="41" t="s">
        <v>394</v>
      </c>
      <c r="C101" s="88"/>
      <c r="D101" s="23"/>
      <c r="E101" s="37"/>
      <c r="F101" s="43"/>
      <c r="G101" s="43"/>
      <c r="H101" s="107"/>
      <c r="I101" s="43"/>
    </row>
    <row r="102" spans="1:9" ht="53.25" customHeight="1" x14ac:dyDescent="0.35">
      <c r="A102" s="122">
        <f t="shared" ref="A102:A108" si="5">+A101+1</f>
        <v>65</v>
      </c>
      <c r="B102" s="41" t="s">
        <v>395</v>
      </c>
      <c r="C102" s="88"/>
      <c r="D102" s="23"/>
      <c r="E102" s="37"/>
      <c r="F102" s="43"/>
      <c r="G102" s="43"/>
      <c r="H102" s="107"/>
      <c r="I102" s="43"/>
    </row>
    <row r="103" spans="1:9" ht="41.9" customHeight="1" x14ac:dyDescent="0.35">
      <c r="A103" s="122">
        <f t="shared" si="5"/>
        <v>66</v>
      </c>
      <c r="B103" s="41" t="s">
        <v>396</v>
      </c>
      <c r="C103" s="88"/>
      <c r="D103" s="23"/>
      <c r="E103" s="37"/>
      <c r="F103" s="43"/>
      <c r="G103" s="43"/>
      <c r="H103" s="107"/>
      <c r="I103" s="43"/>
    </row>
    <row r="104" spans="1:9" ht="38.15" customHeight="1" x14ac:dyDescent="0.35">
      <c r="A104" s="122">
        <f t="shared" si="5"/>
        <v>67</v>
      </c>
      <c r="B104" s="41" t="s">
        <v>8</v>
      </c>
      <c r="C104" s="88"/>
      <c r="D104" s="23"/>
      <c r="E104" s="37"/>
      <c r="F104" s="43"/>
      <c r="G104" s="43"/>
      <c r="H104" s="107"/>
      <c r="I104" s="43"/>
    </row>
    <row r="105" spans="1:9" ht="36.65" customHeight="1" x14ac:dyDescent="0.35">
      <c r="A105" s="122">
        <f t="shared" si="5"/>
        <v>68</v>
      </c>
      <c r="B105" s="41" t="s">
        <v>9</v>
      </c>
      <c r="C105" s="88"/>
      <c r="D105" s="23"/>
      <c r="E105" s="37"/>
      <c r="F105" s="43"/>
      <c r="G105" s="43"/>
      <c r="H105" s="107"/>
      <c r="I105" s="43"/>
    </row>
    <row r="106" spans="1:9" ht="58" x14ac:dyDescent="0.35">
      <c r="A106" s="122">
        <f t="shared" si="5"/>
        <v>69</v>
      </c>
      <c r="B106" s="41" t="s">
        <v>397</v>
      </c>
      <c r="C106" s="88"/>
      <c r="D106" s="23"/>
      <c r="E106" s="37"/>
      <c r="F106" s="43"/>
      <c r="G106" s="43"/>
      <c r="H106" s="107"/>
      <c r="I106" s="43"/>
    </row>
    <row r="107" spans="1:9" ht="101.5" x14ac:dyDescent="0.35">
      <c r="A107" s="122">
        <f t="shared" si="5"/>
        <v>70</v>
      </c>
      <c r="B107" s="41" t="s">
        <v>142</v>
      </c>
      <c r="C107" s="88"/>
      <c r="D107" s="23"/>
      <c r="E107" s="37"/>
      <c r="F107" s="43"/>
      <c r="G107" s="43"/>
      <c r="H107" s="107"/>
      <c r="I107" s="43"/>
    </row>
    <row r="108" spans="1:9" ht="63.75" customHeight="1" x14ac:dyDescent="0.35">
      <c r="A108" s="122">
        <f t="shared" si="5"/>
        <v>71</v>
      </c>
      <c r="B108" s="41" t="s">
        <v>10</v>
      </c>
      <c r="C108" s="88"/>
      <c r="D108" s="23"/>
      <c r="E108" s="37"/>
      <c r="F108" s="37"/>
      <c r="G108" s="37"/>
      <c r="H108" s="104"/>
      <c r="I108" s="37"/>
    </row>
    <row r="109" spans="1:9" x14ac:dyDescent="0.35">
      <c r="A109" s="106"/>
      <c r="B109" s="37"/>
      <c r="C109" s="37"/>
      <c r="D109" s="37"/>
      <c r="E109" s="37"/>
      <c r="F109" s="37"/>
      <c r="G109" s="37"/>
      <c r="H109" s="104"/>
      <c r="I109" s="37"/>
    </row>
    <row r="110" spans="1:9" ht="71.900000000000006" customHeight="1" x14ac:dyDescent="0.35">
      <c r="A110" s="316" t="s">
        <v>398</v>
      </c>
      <c r="B110" s="317"/>
      <c r="C110" s="318"/>
      <c r="D110" s="39" t="s">
        <v>0</v>
      </c>
      <c r="E110" s="37"/>
      <c r="F110" s="43"/>
      <c r="G110" s="43"/>
      <c r="H110" s="107"/>
      <c r="I110" s="43"/>
    </row>
    <row r="111" spans="1:9" ht="58" x14ac:dyDescent="0.35">
      <c r="A111" s="122">
        <f>+A108+1</f>
        <v>72</v>
      </c>
      <c r="B111" s="44" t="s">
        <v>141</v>
      </c>
      <c r="C111" s="88"/>
      <c r="D111" s="23"/>
      <c r="E111" s="37"/>
      <c r="F111" s="37"/>
      <c r="G111" s="37"/>
      <c r="H111" s="104"/>
      <c r="I111" s="37"/>
    </row>
    <row r="112" spans="1:9" ht="72.5" x14ac:dyDescent="0.35">
      <c r="A112" s="122">
        <f>+A111+1</f>
        <v>73</v>
      </c>
      <c r="B112" s="44" t="s">
        <v>399</v>
      </c>
      <c r="C112" s="88"/>
      <c r="D112" s="23"/>
      <c r="E112" s="45"/>
      <c r="F112" s="37"/>
      <c r="G112" s="37"/>
      <c r="H112" s="104"/>
      <c r="I112" s="37"/>
    </row>
    <row r="113" spans="1:9" ht="58.4" customHeight="1" x14ac:dyDescent="0.35">
      <c r="A113" s="316" t="s">
        <v>400</v>
      </c>
      <c r="B113" s="317"/>
      <c r="C113" s="318"/>
      <c r="D113" s="39" t="s">
        <v>0</v>
      </c>
      <c r="E113" s="37"/>
      <c r="F113" s="37"/>
      <c r="G113" s="37"/>
      <c r="H113" s="104"/>
      <c r="I113" s="37"/>
    </row>
    <row r="114" spans="1:9" ht="58" x14ac:dyDescent="0.35">
      <c r="A114" s="122">
        <f>+A112+1</f>
        <v>74</v>
      </c>
      <c r="B114" s="44" t="s">
        <v>165</v>
      </c>
      <c r="C114" s="88"/>
      <c r="D114" s="23"/>
      <c r="E114" s="37"/>
      <c r="F114" s="37"/>
      <c r="G114" s="37"/>
      <c r="H114" s="104"/>
      <c r="I114" s="37"/>
    </row>
    <row r="115" spans="1:9" ht="165" customHeight="1" x14ac:dyDescent="0.35">
      <c r="A115" s="122">
        <f>+A114+1</f>
        <v>75</v>
      </c>
      <c r="B115" s="46" t="s">
        <v>166</v>
      </c>
      <c r="C115" s="88"/>
      <c r="D115" s="23"/>
      <c r="E115" s="37"/>
      <c r="F115" s="37"/>
      <c r="G115" s="37"/>
      <c r="H115" s="104"/>
      <c r="I115" s="37"/>
    </row>
    <row r="116" spans="1:9" ht="51.65" customHeight="1" x14ac:dyDescent="0.35">
      <c r="A116" s="316" t="s">
        <v>401</v>
      </c>
      <c r="B116" s="317"/>
      <c r="C116" s="318"/>
      <c r="D116" s="39" t="s">
        <v>0</v>
      </c>
      <c r="E116" s="37"/>
      <c r="F116" s="37"/>
      <c r="G116" s="37"/>
      <c r="H116" s="104"/>
      <c r="I116" s="37"/>
    </row>
    <row r="117" spans="1:9" ht="48" customHeight="1" x14ac:dyDescent="0.35">
      <c r="A117" s="122">
        <f>+A115+1</f>
        <v>76</v>
      </c>
      <c r="B117" s="46" t="s">
        <v>419</v>
      </c>
      <c r="C117" s="88"/>
      <c r="D117" s="23"/>
      <c r="E117" s="37"/>
      <c r="F117" s="37"/>
      <c r="G117" s="37"/>
      <c r="H117" s="104"/>
      <c r="I117" s="37"/>
    </row>
    <row r="118" spans="1:9" ht="51.65" customHeight="1" x14ac:dyDescent="0.35">
      <c r="A118" s="316" t="s">
        <v>402</v>
      </c>
      <c r="B118" s="317"/>
      <c r="C118" s="318"/>
      <c r="D118" s="39" t="s">
        <v>0</v>
      </c>
      <c r="E118" s="37"/>
      <c r="F118" s="37"/>
      <c r="G118" s="37"/>
      <c r="H118" s="104"/>
      <c r="I118" s="37"/>
    </row>
    <row r="119" spans="1:9" ht="72.5" x14ac:dyDescent="0.35">
      <c r="A119" s="122">
        <v>77</v>
      </c>
      <c r="B119" s="44" t="s">
        <v>403</v>
      </c>
      <c r="C119" s="88"/>
      <c r="D119" s="23"/>
      <c r="E119" s="37"/>
      <c r="F119" s="37"/>
      <c r="G119" s="37"/>
      <c r="H119" s="104"/>
      <c r="I119" s="37"/>
    </row>
    <row r="120" spans="1:9" ht="43.5" x14ac:dyDescent="0.35">
      <c r="A120" s="122">
        <v>78</v>
      </c>
      <c r="B120" s="46" t="s">
        <v>404</v>
      </c>
      <c r="C120" s="88"/>
      <c r="D120" s="23"/>
      <c r="E120" s="37"/>
      <c r="F120" s="37"/>
      <c r="G120" s="37"/>
      <c r="H120" s="104"/>
      <c r="I120" s="37"/>
    </row>
    <row r="121" spans="1:9" ht="87.5" thickBot="1" x14ac:dyDescent="0.4">
      <c r="A121" s="123">
        <v>79</v>
      </c>
      <c r="B121" s="124" t="s">
        <v>405</v>
      </c>
      <c r="C121" s="125"/>
      <c r="D121" s="126"/>
      <c r="E121" s="127"/>
      <c r="F121" s="127"/>
      <c r="G121" s="127"/>
      <c r="H121" s="128"/>
      <c r="I121" s="37"/>
    </row>
    <row r="122" spans="1:9" x14ac:dyDescent="0.35">
      <c r="A122" s="37"/>
      <c r="B122" s="37"/>
      <c r="C122" s="37"/>
      <c r="D122" s="37"/>
      <c r="E122" s="37"/>
      <c r="F122" s="37"/>
      <c r="G122" s="37"/>
      <c r="H122" s="37"/>
      <c r="I122" s="37"/>
    </row>
    <row r="123" spans="1:9" x14ac:dyDescent="0.35">
      <c r="A123" s="37"/>
      <c r="B123" s="37"/>
      <c r="C123" s="37"/>
      <c r="D123" s="37"/>
      <c r="E123" s="37"/>
      <c r="F123" s="37"/>
      <c r="G123" s="37"/>
      <c r="H123" s="37"/>
      <c r="I123" s="37"/>
    </row>
    <row r="124" spans="1:9" x14ac:dyDescent="0.35">
      <c r="A124" s="37"/>
      <c r="B124" s="37"/>
      <c r="C124" s="37"/>
      <c r="D124" s="37"/>
      <c r="E124" s="37"/>
      <c r="F124" s="37"/>
      <c r="G124" s="37"/>
      <c r="H124" s="37"/>
      <c r="I124" s="37"/>
    </row>
  </sheetData>
  <sheetProtection algorithmName="SHA-512" hashValue="KdOptyQlYgZSskb03qkg6XpSkL+7IbSaJUO8uCVXsHQf4fjbVNmDsDfbxFDQ4/Kv3NqkPpMDNmLSiqsouqk7tg==" saltValue="2ultTpBL3uCGkC3YEP6yxQ==" spinCount="100000" sheet="1" objects="1" scenarios="1"/>
  <mergeCells count="24">
    <mergeCell ref="A118:C118"/>
    <mergeCell ref="A116:C116"/>
    <mergeCell ref="A73:B73"/>
    <mergeCell ref="A88:B88"/>
    <mergeCell ref="A100:C100"/>
    <mergeCell ref="A110:C110"/>
    <mergeCell ref="A113:C113"/>
    <mergeCell ref="A87:H87"/>
    <mergeCell ref="C95:C97"/>
    <mergeCell ref="A99:H99"/>
    <mergeCell ref="H76:H82"/>
    <mergeCell ref="A72:H72"/>
    <mergeCell ref="A1:H1"/>
    <mergeCell ref="A8:H8"/>
    <mergeCell ref="A21:H21"/>
    <mergeCell ref="A38:H38"/>
    <mergeCell ref="A55:H55"/>
    <mergeCell ref="A9:B9"/>
    <mergeCell ref="A12:B12"/>
    <mergeCell ref="A18:B18"/>
    <mergeCell ref="A22:B22"/>
    <mergeCell ref="A39:B39"/>
    <mergeCell ref="A56:B56"/>
    <mergeCell ref="A15:B15"/>
  </mergeCells>
  <dataValidations count="3">
    <dataValidation type="list" allowBlank="1" showErrorMessage="1" error="Please indicate your answer according to the drop down list" sqref="G36" xr:uid="{00000000-0002-0000-0400-000000000000}">
      <formula1>$H$7:$H$20</formula1>
    </dataValidation>
    <dataValidation type="list" allowBlank="1" showErrorMessage="1" error="Please indicate your answer according to the drop down list" sqref="F36" xr:uid="{00000000-0002-0000-0400-000001000000}">
      <formula1>$G$7:$G$22</formula1>
    </dataValidation>
    <dataValidation type="list" allowBlank="1" showErrorMessage="1" error="Please indicate your answer according to the drop down list" sqref="H36" xr:uid="{00000000-0002-0000-0400-000002000000}">
      <formula1>$I$7:$I$21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2">
        <x14:dataValidation type="list" allowBlank="1" showErrorMessage="1" error="Please indicate your answer according to the drop down list" xr:uid="{00000000-0002-0000-0400-000003000000}">
          <x14:formula1>
            <xm:f>'elenco-menù sottoscrizione'!$H$2:$H$5</xm:f>
          </x14:formula1>
          <xm:sqref>G23:G35 G40:G52</xm:sqref>
        </x14:dataValidation>
        <x14:dataValidation type="list" allowBlank="1" showErrorMessage="1" error="Please indicate your answer according to the drop down list" xr:uid="{00000000-0002-0000-0400-000004000000}">
          <x14:formula1>
            <xm:f>'elenco-menù sottoscrizione'!$F$2:$F$7</xm:f>
          </x14:formula1>
          <xm:sqref>E23:E35 E40:E52</xm:sqref>
        </x14:dataValidation>
        <x14:dataValidation type="list" allowBlank="1" showInputMessage="1" showErrorMessage="1" xr:uid="{00000000-0002-0000-0400-000005000000}">
          <x14:formula1>
            <xm:f>'elenco-menù sottoscrizione'!$AZ$2:$AZ$5</xm:f>
          </x14:formula1>
          <xm:sqref>C119</xm:sqref>
        </x14:dataValidation>
        <x14:dataValidation type="list" allowBlank="1" showInputMessage="1" showErrorMessage="1" xr:uid="{00000000-0002-0000-0400-000006000000}">
          <x14:formula1>
            <xm:f>'elenco-menù sottoscrizione'!$AM$2:$AM$7</xm:f>
          </x14:formula1>
          <xm:sqref>C10 C13 C16 C19</xm:sqref>
        </x14:dataValidation>
        <x14:dataValidation type="list" allowBlank="1" showInputMessage="1" showErrorMessage="1" xr:uid="{00000000-0002-0000-0400-000009000000}">
          <x14:formula1>
            <xm:f>'elenco-menù sottoscrizione'!$L$3:$L$6</xm:f>
          </x14:formula1>
          <xm:sqref>C57:C71</xm:sqref>
        </x14:dataValidation>
        <x14:dataValidation type="list" allowBlank="1" showErrorMessage="1" error="Please indicate your answer according to the drop down list" xr:uid="{00000000-0002-0000-0400-00000A000000}">
          <x14:formula1>
            <xm:f>'elenco-menù sottoscrizione'!$M$3:$M$7</xm:f>
          </x14:formula1>
          <xm:sqref>D57:D71</xm:sqref>
        </x14:dataValidation>
        <x14:dataValidation type="list" allowBlank="1" showErrorMessage="1" error="Please indicate your answer according to the drop down list" xr:uid="{00000000-0002-0000-0400-00000B000000}">
          <x14:formula1>
            <xm:f>'elenco-menù sottoscrizione'!$N$3:$N$7</xm:f>
          </x14:formula1>
          <xm:sqref>E57:E71</xm:sqref>
        </x14:dataValidation>
        <x14:dataValidation type="list" allowBlank="1" showErrorMessage="1" error="Please indicate your answer according to the drop down list" xr:uid="{00000000-0002-0000-0400-00000C000000}">
          <x14:formula1>
            <xm:f>'elenco-menù sottoscrizione'!$O$3:$O$7</xm:f>
          </x14:formula1>
          <xm:sqref>F57:F71</xm:sqref>
        </x14:dataValidation>
        <x14:dataValidation type="list" allowBlank="1" showInputMessage="1" showErrorMessage="1" xr:uid="{00000000-0002-0000-0400-00000D000000}">
          <x14:formula1>
            <xm:f>'elenco-menù sottoscrizione'!$C$2:$C$3</xm:f>
          </x14:formula1>
          <xm:sqref>C91:C92 C106:C108 C111:C112</xm:sqref>
        </x14:dataValidation>
        <x14:dataValidation type="list" allowBlank="1" showInputMessage="1" showErrorMessage="1" xr:uid="{00000000-0002-0000-0400-00000E000000}">
          <x14:formula1>
            <xm:f>'elenco-menù sottoscrizione'!$AA$2:$AA$5</xm:f>
          </x14:formula1>
          <xm:sqref>C89</xm:sqref>
        </x14:dataValidation>
        <x14:dataValidation type="list" allowBlank="1" showInputMessage="1" showErrorMessage="1" xr:uid="{00000000-0002-0000-0400-00000F000000}">
          <x14:formula1>
            <xm:f>'elenco-menù sottoscrizione'!$Q$3:$Q$7</xm:f>
          </x14:formula1>
          <xm:sqref>C74:G75</xm:sqref>
        </x14:dataValidation>
        <x14:dataValidation type="list" allowBlank="1" showInputMessage="1" showErrorMessage="1" xr:uid="{00000000-0002-0000-0400-000012000000}">
          <x14:formula1>
            <xm:f>'elenco-menù sottoscrizione'!$AD$2:$AD$6</xm:f>
          </x14:formula1>
          <xm:sqref>C104</xm:sqref>
        </x14:dataValidation>
        <x14:dataValidation type="list" allowBlank="1" showInputMessage="1" showErrorMessage="1" xr:uid="{00000000-0002-0000-0400-000013000000}">
          <x14:formula1>
            <xm:f>'elenco-menù sottoscrizione'!$V$2:$V$6</xm:f>
          </x14:formula1>
          <xm:sqref>C93</xm:sqref>
        </x14:dataValidation>
        <x14:dataValidation type="list" allowBlank="1" showInputMessage="1" showErrorMessage="1" xr:uid="{00000000-0002-0000-0400-000014000000}">
          <x14:formula1>
            <xm:f>'elenco-menù sottoscrizione'!$U$2:$U$5</xm:f>
          </x14:formula1>
          <xm:sqref>C84:G85</xm:sqref>
        </x14:dataValidation>
        <x14:dataValidation type="list" allowBlank="1" showInputMessage="1" showErrorMessage="1" xr:uid="{00000000-0002-0000-0400-000015000000}">
          <x14:formula1>
            <xm:f>'elenco-menù sottoscrizione'!$W$2:$W$4</xm:f>
          </x14:formula1>
          <xm:sqref>C102</xm:sqref>
        </x14:dataValidation>
        <x14:dataValidation type="list" allowBlank="1" showInputMessage="1" showErrorMessage="1" xr:uid="{00000000-0002-0000-0400-000016000000}">
          <x14:formula1>
            <xm:f>'elenco-menù sottoscrizione'!$X$2:$X$3</xm:f>
          </x14:formula1>
          <xm:sqref>C103</xm:sqref>
        </x14:dataValidation>
        <x14:dataValidation type="list" allowBlank="1" showInputMessage="1" showErrorMessage="1" xr:uid="{00000000-0002-0000-0400-000017000000}">
          <x14:formula1>
            <xm:f>'elenco-menù sottoscrizione'!$AE$2:$AE$9</xm:f>
          </x14:formula1>
          <xm:sqref>C105</xm:sqref>
        </x14:dataValidation>
        <x14:dataValidation type="list" allowBlank="1" showInputMessage="1" showErrorMessage="1" xr:uid="{00000000-0002-0000-0400-000018000000}">
          <x14:formula1>
            <xm:f>'elenco-menù sottoscrizione'!$C$2:$C$4</xm:f>
          </x14:formula1>
          <xm:sqref>C94</xm:sqref>
        </x14:dataValidation>
        <x14:dataValidation type="list" allowBlank="1" showInputMessage="1" showErrorMessage="1" xr:uid="{00000000-0002-0000-0400-000019000000}">
          <x14:formula1>
            <xm:f>'elenco-menù sottoscrizione'!$I$2:$I$7</xm:f>
          </x14:formula1>
          <xm:sqref>C101</xm:sqref>
        </x14:dataValidation>
        <x14:dataValidation type="list" allowBlank="1" showErrorMessage="1" error="Please indicate your answer according to the drop down list" xr:uid="{00000000-0002-0000-0400-00001A000000}">
          <x14:formula1>
            <xm:f>'elenco-menù sottoscrizione'!$D$2:$D$6</xm:f>
          </x14:formula1>
          <xm:sqref>C23:D36 E36 C40:D52</xm:sqref>
        </x14:dataValidation>
        <x14:dataValidation type="list" allowBlank="1" showErrorMessage="1" error="Please indicate your answer according to the drop down list" xr:uid="{00000000-0002-0000-0400-00001B000000}">
          <x14:formula1>
            <xm:f>'elenco-menù sottoscrizione'!$G$2:$G$6</xm:f>
          </x14:formula1>
          <xm:sqref>F23:F35 F40:F52</xm:sqref>
        </x14:dataValidation>
        <x14:dataValidation type="list" allowBlank="1" showInputMessage="1" showErrorMessage="1" xr:uid="{00000000-0002-0000-0400-00001C000000}">
          <x14:formula1>
            <xm:f>'elenco-menù sottoscrizione'!$AJ$2:$AJ$3</xm:f>
          </x14:formula1>
          <xm:sqref>C120:C121 C117 C114:C115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5">
    <tabColor rgb="FF002060"/>
  </sheetPr>
  <dimension ref="A1:I139"/>
  <sheetViews>
    <sheetView tabSelected="1" zoomScale="85" zoomScaleNormal="85" workbookViewId="0"/>
  </sheetViews>
  <sheetFormatPr defaultColWidth="0" defaultRowHeight="27" customHeight="1" zeroHeight="1" x14ac:dyDescent="0.35"/>
  <cols>
    <col min="1" max="1" width="9.453125" style="273" customWidth="1"/>
    <col min="2" max="2" width="5.453125" style="18" customWidth="1"/>
    <col min="3" max="3" width="87" style="16" customWidth="1"/>
    <col min="4" max="4" width="41.453125" style="16" customWidth="1"/>
    <col min="5" max="5" width="49.1796875" style="16" customWidth="1"/>
    <col min="6" max="6" width="9.453125" style="274" customWidth="1"/>
    <col min="7" max="9" width="0" style="16" hidden="1" customWidth="1"/>
    <col min="10" max="16384" width="9.453125" style="16" hidden="1"/>
  </cols>
  <sheetData>
    <row r="1" spans="1:9" s="119" customFormat="1" ht="60.65" customHeight="1" x14ac:dyDescent="0.35">
      <c r="A1" s="273"/>
      <c r="B1" s="336" t="s">
        <v>423</v>
      </c>
      <c r="C1" s="337"/>
      <c r="D1" s="337"/>
      <c r="E1" s="337"/>
      <c r="F1" s="273"/>
    </row>
    <row r="2" spans="1:9" s="119" customFormat="1" ht="14.5" x14ac:dyDescent="0.35">
      <c r="A2" s="273"/>
      <c r="F2" s="273"/>
    </row>
    <row r="3" spans="1:9" s="119" customFormat="1" ht="18.5" x14ac:dyDescent="0.45">
      <c r="A3" s="273"/>
      <c r="C3" s="215"/>
      <c r="D3" s="215"/>
      <c r="E3" s="215"/>
      <c r="F3" s="273"/>
    </row>
    <row r="4" spans="1:9" s="119" customFormat="1" ht="18.5" x14ac:dyDescent="0.45">
      <c r="A4" s="273"/>
      <c r="C4" s="216" t="s">
        <v>424</v>
      </c>
      <c r="D4" s="175"/>
      <c r="E4" s="215" t="s">
        <v>425</v>
      </c>
      <c r="F4" s="273"/>
    </row>
    <row r="5" spans="1:9" s="119" customFormat="1" ht="18.5" x14ac:dyDescent="0.45">
      <c r="A5" s="273"/>
      <c r="C5" s="215"/>
      <c r="D5" s="217"/>
      <c r="E5" s="215" t="s">
        <v>1037</v>
      </c>
      <c r="F5" s="273"/>
    </row>
    <row r="6" spans="1:9" s="119" customFormat="1" ht="18.5" x14ac:dyDescent="0.45">
      <c r="A6" s="273"/>
      <c r="C6" s="215"/>
      <c r="D6" s="215"/>
      <c r="E6" s="215"/>
      <c r="F6" s="273"/>
    </row>
    <row r="7" spans="1:9" s="119" customFormat="1" ht="14.5" x14ac:dyDescent="0.35">
      <c r="A7" s="273"/>
      <c r="F7" s="273"/>
    </row>
    <row r="8" spans="1:9" ht="53.9" customHeight="1" thickBot="1" x14ac:dyDescent="0.4">
      <c r="B8" s="334" t="s">
        <v>1035</v>
      </c>
      <c r="C8" s="302"/>
      <c r="D8" s="302"/>
      <c r="E8" s="335"/>
      <c r="F8" s="273"/>
      <c r="G8" s="119"/>
      <c r="H8" s="119"/>
      <c r="I8" s="119"/>
    </row>
    <row r="9" spans="1:9" ht="53.9" customHeight="1" x14ac:dyDescent="0.35">
      <c r="B9" s="343" t="s">
        <v>1016</v>
      </c>
      <c r="C9" s="344"/>
      <c r="D9" s="170" t="s">
        <v>5</v>
      </c>
      <c r="E9" s="232" t="s">
        <v>1017</v>
      </c>
    </row>
    <row r="10" spans="1:9" s="17" customFormat="1" ht="145" x14ac:dyDescent="0.35">
      <c r="A10" s="273"/>
      <c r="B10" s="118">
        <v>1</v>
      </c>
      <c r="C10" s="81" t="s">
        <v>1078</v>
      </c>
      <c r="D10" s="117"/>
      <c r="E10" s="253"/>
      <c r="F10" s="275"/>
    </row>
    <row r="11" spans="1:9" ht="14.5" x14ac:dyDescent="0.35">
      <c r="A11" s="274"/>
      <c r="B11" s="16"/>
    </row>
    <row r="12" spans="1:9" ht="53.9" customHeight="1" thickBot="1" x14ac:dyDescent="0.4">
      <c r="B12" s="336" t="s">
        <v>1014</v>
      </c>
      <c r="C12" s="337"/>
      <c r="D12" s="337"/>
      <c r="E12" s="340"/>
    </row>
    <row r="13" spans="1:9" ht="53.9" customHeight="1" x14ac:dyDescent="0.35">
      <c r="B13" s="343" t="s">
        <v>1026</v>
      </c>
      <c r="C13" s="344"/>
      <c r="D13" s="170" t="s">
        <v>5</v>
      </c>
      <c r="E13" s="232" t="s">
        <v>1017</v>
      </c>
    </row>
    <row r="14" spans="1:9" ht="55" customHeight="1" x14ac:dyDescent="0.35">
      <c r="B14" s="19">
        <v>2</v>
      </c>
      <c r="C14" s="218" t="s">
        <v>1023</v>
      </c>
      <c r="D14" s="88"/>
      <c r="E14" s="82"/>
    </row>
    <row r="15" spans="1:9" ht="55" customHeight="1" x14ac:dyDescent="0.35">
      <c r="B15" s="19">
        <v>3</v>
      </c>
      <c r="C15" s="218" t="s">
        <v>1024</v>
      </c>
      <c r="D15" s="88"/>
      <c r="E15" s="82"/>
    </row>
    <row r="16" spans="1:9" ht="69" customHeight="1" x14ac:dyDescent="0.35">
      <c r="B16" s="65">
        <v>4</v>
      </c>
      <c r="C16" s="134" t="s">
        <v>1027</v>
      </c>
      <c r="D16" s="88"/>
      <c r="E16" s="82"/>
    </row>
    <row r="17" spans="2:5" ht="37.5" customHeight="1" x14ac:dyDescent="0.35">
      <c r="B17" s="251">
        <f>+B16+1</f>
        <v>5</v>
      </c>
      <c r="C17" s="81" t="s">
        <v>1025</v>
      </c>
      <c r="D17" s="88"/>
      <c r="E17" s="236"/>
    </row>
    <row r="18" spans="2:5" ht="48" customHeight="1" x14ac:dyDescent="0.35">
      <c r="B18" s="251">
        <f>+B17+1</f>
        <v>6</v>
      </c>
      <c r="C18" s="254" t="s">
        <v>937</v>
      </c>
      <c r="D18" s="220" t="s">
        <v>299</v>
      </c>
      <c r="E18" s="236"/>
    </row>
    <row r="19" spans="2:5" ht="29" x14ac:dyDescent="0.35">
      <c r="B19" s="70"/>
      <c r="C19" s="114" t="s">
        <v>248</v>
      </c>
      <c r="D19" s="116" t="s">
        <v>294</v>
      </c>
      <c r="E19" s="236"/>
    </row>
    <row r="20" spans="2:5" ht="15.5" x14ac:dyDescent="0.35">
      <c r="B20" s="70"/>
      <c r="C20" s="67" t="s">
        <v>249</v>
      </c>
      <c r="D20" s="116" t="s">
        <v>294</v>
      </c>
      <c r="E20" s="236"/>
    </row>
    <row r="21" spans="2:5" ht="15.5" x14ac:dyDescent="0.35">
      <c r="B21" s="70"/>
      <c r="C21" s="67" t="s">
        <v>250</v>
      </c>
      <c r="D21" s="116" t="s">
        <v>294</v>
      </c>
      <c r="E21" s="236"/>
    </row>
    <row r="22" spans="2:5" ht="15.5" x14ac:dyDescent="0.35">
      <c r="B22" s="71"/>
      <c r="C22" s="121" t="s">
        <v>251</v>
      </c>
      <c r="D22" s="116" t="s">
        <v>294</v>
      </c>
      <c r="E22" s="236"/>
    </row>
    <row r="23" spans="2:5" ht="60" customHeight="1" x14ac:dyDescent="0.35">
      <c r="B23" s="252">
        <f>+B18+1</f>
        <v>7</v>
      </c>
      <c r="C23" s="133" t="s">
        <v>955</v>
      </c>
      <c r="D23" s="220" t="s">
        <v>299</v>
      </c>
      <c r="E23" s="236"/>
    </row>
    <row r="24" spans="2:5" ht="15.5" x14ac:dyDescent="0.35">
      <c r="B24" s="70"/>
      <c r="C24" s="75" t="s">
        <v>301</v>
      </c>
      <c r="D24" s="116" t="s">
        <v>294</v>
      </c>
      <c r="E24" s="236"/>
    </row>
    <row r="25" spans="2:5" ht="15.5" x14ac:dyDescent="0.35">
      <c r="B25" s="70"/>
      <c r="C25" s="76" t="s">
        <v>303</v>
      </c>
      <c r="D25" s="116" t="s">
        <v>294</v>
      </c>
      <c r="E25" s="236"/>
    </row>
    <row r="26" spans="2:5" ht="15.5" x14ac:dyDescent="0.35">
      <c r="B26" s="70"/>
      <c r="C26" s="76" t="s">
        <v>345</v>
      </c>
      <c r="D26" s="116" t="s">
        <v>294</v>
      </c>
      <c r="E26" s="236"/>
    </row>
    <row r="27" spans="2:5" ht="15.5" x14ac:dyDescent="0.35">
      <c r="B27" s="70"/>
      <c r="C27" s="76" t="s">
        <v>346</v>
      </c>
      <c r="D27" s="116" t="s">
        <v>294</v>
      </c>
      <c r="E27" s="236"/>
    </row>
    <row r="28" spans="2:5" ht="15.5" x14ac:dyDescent="0.35">
      <c r="B28" s="70"/>
      <c r="C28" s="76" t="s">
        <v>302</v>
      </c>
      <c r="D28" s="116" t="s">
        <v>294</v>
      </c>
      <c r="E28" s="236"/>
    </row>
    <row r="29" spans="2:5" ht="15.5" x14ac:dyDescent="0.35">
      <c r="B29" s="70"/>
      <c r="C29" s="76" t="s">
        <v>361</v>
      </c>
      <c r="D29" s="116" t="s">
        <v>294</v>
      </c>
      <c r="E29" s="236"/>
    </row>
    <row r="30" spans="2:5" ht="15.5" x14ac:dyDescent="0.35">
      <c r="B30" s="70"/>
      <c r="C30" s="76" t="s">
        <v>304</v>
      </c>
      <c r="D30" s="116" t="s">
        <v>294</v>
      </c>
      <c r="E30" s="236"/>
    </row>
    <row r="31" spans="2:5" ht="15.5" x14ac:dyDescent="0.35">
      <c r="B31" s="70"/>
      <c r="C31" s="77" t="s">
        <v>213</v>
      </c>
      <c r="D31" s="116" t="s">
        <v>294</v>
      </c>
      <c r="E31" s="82"/>
    </row>
    <row r="32" spans="2:5" ht="53.9" customHeight="1" x14ac:dyDescent="0.35">
      <c r="B32" s="19">
        <f>+B23+1</f>
        <v>8</v>
      </c>
      <c r="C32" s="133" t="s">
        <v>1015</v>
      </c>
      <c r="D32" s="88"/>
      <c r="E32" s="236"/>
    </row>
    <row r="33" spans="1:5" ht="53.9" customHeight="1" x14ac:dyDescent="0.35">
      <c r="B33" s="146">
        <f>+B32+1</f>
        <v>9</v>
      </c>
      <c r="C33" s="133" t="s">
        <v>1028</v>
      </c>
      <c r="D33" s="220" t="s">
        <v>299</v>
      </c>
      <c r="E33" s="236"/>
    </row>
    <row r="34" spans="1:5" ht="15.5" x14ac:dyDescent="0.35">
      <c r="B34" s="341"/>
      <c r="C34" s="76" t="s">
        <v>1006</v>
      </c>
      <c r="D34" s="115" t="s">
        <v>294</v>
      </c>
      <c r="E34" s="82"/>
    </row>
    <row r="35" spans="1:5" ht="15.5" x14ac:dyDescent="0.35">
      <c r="B35" s="341"/>
      <c r="C35" s="76" t="s">
        <v>1010</v>
      </c>
      <c r="D35" s="116" t="s">
        <v>294</v>
      </c>
      <c r="E35" s="82"/>
    </row>
    <row r="36" spans="1:5" ht="15.5" x14ac:dyDescent="0.35">
      <c r="B36" s="341"/>
      <c r="C36" s="76" t="s">
        <v>1011</v>
      </c>
      <c r="D36" s="116" t="s">
        <v>294</v>
      </c>
      <c r="E36" s="82"/>
    </row>
    <row r="37" spans="1:5" ht="15.5" x14ac:dyDescent="0.35">
      <c r="B37" s="341"/>
      <c r="C37" s="76" t="s">
        <v>1009</v>
      </c>
      <c r="D37" s="116" t="s">
        <v>294</v>
      </c>
      <c r="E37" s="82"/>
    </row>
    <row r="38" spans="1:5" ht="15.5" x14ac:dyDescent="0.35">
      <c r="B38" s="342"/>
      <c r="C38" s="77" t="s">
        <v>213</v>
      </c>
      <c r="D38" s="117" t="s">
        <v>294</v>
      </c>
      <c r="E38" s="82"/>
    </row>
    <row r="39" spans="1:5" ht="14.5" x14ac:dyDescent="0.35">
      <c r="A39" s="274"/>
      <c r="B39" s="16"/>
    </row>
    <row r="40" spans="1:5" ht="53.9" customHeight="1" thickBot="1" x14ac:dyDescent="0.4">
      <c r="B40" s="336" t="s">
        <v>300</v>
      </c>
      <c r="C40" s="337"/>
      <c r="D40" s="337"/>
      <c r="E40" s="340"/>
    </row>
    <row r="41" spans="1:5" ht="53.9" customHeight="1" x14ac:dyDescent="0.35">
      <c r="B41" s="343" t="s">
        <v>1029</v>
      </c>
      <c r="C41" s="344"/>
      <c r="D41" s="170" t="s">
        <v>5</v>
      </c>
      <c r="E41" s="232" t="s">
        <v>1017</v>
      </c>
    </row>
    <row r="42" spans="1:5" ht="36" customHeight="1" x14ac:dyDescent="0.35">
      <c r="B42" s="345">
        <f>+B33+1</f>
        <v>10</v>
      </c>
      <c r="C42" s="347" t="s">
        <v>945</v>
      </c>
      <c r="D42" s="349" t="s">
        <v>299</v>
      </c>
      <c r="E42" s="237"/>
    </row>
    <row r="43" spans="1:5" ht="36" customHeight="1" x14ac:dyDescent="0.35">
      <c r="B43" s="346"/>
      <c r="C43" s="348"/>
      <c r="D43" s="350"/>
      <c r="E43" s="236"/>
    </row>
    <row r="44" spans="1:5" ht="15.5" x14ac:dyDescent="0.35">
      <c r="B44" s="338"/>
      <c r="C44" s="114" t="s">
        <v>327</v>
      </c>
      <c r="D44" s="116" t="s">
        <v>294</v>
      </c>
      <c r="E44" s="236"/>
    </row>
    <row r="45" spans="1:5" ht="15.5" x14ac:dyDescent="0.35">
      <c r="B45" s="338"/>
      <c r="C45" s="67" t="s">
        <v>312</v>
      </c>
      <c r="D45" s="116" t="s">
        <v>294</v>
      </c>
      <c r="E45" s="236"/>
    </row>
    <row r="46" spans="1:5" ht="15.5" x14ac:dyDescent="0.35">
      <c r="B46" s="338"/>
      <c r="C46" s="67" t="s">
        <v>313</v>
      </c>
      <c r="D46" s="116" t="s">
        <v>294</v>
      </c>
      <c r="E46" s="236"/>
    </row>
    <row r="47" spans="1:5" ht="15.5" x14ac:dyDescent="0.35">
      <c r="B47" s="338"/>
      <c r="C47" s="67" t="s">
        <v>314</v>
      </c>
      <c r="D47" s="116" t="s">
        <v>294</v>
      </c>
      <c r="E47" s="236"/>
    </row>
    <row r="48" spans="1:5" ht="15.5" x14ac:dyDescent="0.35">
      <c r="B48" s="338"/>
      <c r="C48" s="67" t="s">
        <v>344</v>
      </c>
      <c r="D48" s="116" t="s">
        <v>294</v>
      </c>
      <c r="E48" s="236"/>
    </row>
    <row r="49" spans="2:5" ht="15.5" x14ac:dyDescent="0.35">
      <c r="B49" s="338"/>
      <c r="C49" s="67" t="s">
        <v>315</v>
      </c>
      <c r="D49" s="116" t="s">
        <v>294</v>
      </c>
      <c r="E49" s="236"/>
    </row>
    <row r="50" spans="2:5" ht="15.5" x14ac:dyDescent="0.35">
      <c r="B50" s="338"/>
      <c r="C50" s="67" t="s">
        <v>316</v>
      </c>
      <c r="D50" s="116" t="s">
        <v>294</v>
      </c>
      <c r="E50" s="236"/>
    </row>
    <row r="51" spans="2:5" ht="15.5" x14ac:dyDescent="0.35">
      <c r="B51" s="338"/>
      <c r="C51" s="121" t="s">
        <v>213</v>
      </c>
      <c r="D51" s="116" t="s">
        <v>294</v>
      </c>
      <c r="E51" s="82"/>
    </row>
    <row r="52" spans="2:5" ht="32.5" customHeight="1" x14ac:dyDescent="0.35">
      <c r="B52" s="339"/>
      <c r="C52" s="351" t="s">
        <v>805</v>
      </c>
      <c r="D52" s="352"/>
      <c r="E52" s="353"/>
    </row>
    <row r="53" spans="2:5" ht="48" customHeight="1" x14ac:dyDescent="0.35">
      <c r="B53" s="235">
        <f>+B42+1</f>
        <v>11</v>
      </c>
      <c r="C53" s="80" t="s">
        <v>946</v>
      </c>
      <c r="D53" s="69" t="s">
        <v>299</v>
      </c>
      <c r="E53" s="237"/>
    </row>
    <row r="54" spans="2:5" ht="15.5" x14ac:dyDescent="0.35">
      <c r="B54" s="70"/>
      <c r="C54" s="238" t="s">
        <v>323</v>
      </c>
      <c r="D54" s="116" t="s">
        <v>294</v>
      </c>
      <c r="E54" s="236"/>
    </row>
    <row r="55" spans="2:5" ht="15.5" x14ac:dyDescent="0.35">
      <c r="B55" s="70"/>
      <c r="C55" s="239" t="s">
        <v>873</v>
      </c>
      <c r="D55" s="116" t="s">
        <v>294</v>
      </c>
      <c r="E55" s="236"/>
    </row>
    <row r="56" spans="2:5" ht="15.5" x14ac:dyDescent="0.35">
      <c r="B56" s="70"/>
      <c r="C56" s="238" t="s">
        <v>324</v>
      </c>
      <c r="D56" s="116" t="s">
        <v>294</v>
      </c>
      <c r="E56" s="236"/>
    </row>
    <row r="57" spans="2:5" ht="15.5" x14ac:dyDescent="0.35">
      <c r="B57" s="70"/>
      <c r="C57" s="238" t="s">
        <v>321</v>
      </c>
      <c r="D57" s="116" t="s">
        <v>294</v>
      </c>
      <c r="E57" s="236"/>
    </row>
    <row r="58" spans="2:5" ht="15.5" x14ac:dyDescent="0.35">
      <c r="B58" s="70"/>
      <c r="C58" s="240" t="s">
        <v>956</v>
      </c>
      <c r="D58" s="116" t="s">
        <v>294</v>
      </c>
      <c r="E58" s="236"/>
    </row>
    <row r="59" spans="2:5" ht="15.5" x14ac:dyDescent="0.35">
      <c r="B59" s="70"/>
      <c r="C59" s="241" t="s">
        <v>947</v>
      </c>
      <c r="D59" s="116" t="s">
        <v>294</v>
      </c>
      <c r="E59" s="236"/>
    </row>
    <row r="60" spans="2:5" ht="15.5" x14ac:dyDescent="0.35">
      <c r="B60" s="70"/>
      <c r="C60" s="241" t="s">
        <v>318</v>
      </c>
      <c r="D60" s="116" t="s">
        <v>294</v>
      </c>
      <c r="E60" s="236"/>
    </row>
    <row r="61" spans="2:5" ht="15.5" x14ac:dyDescent="0.35">
      <c r="B61" s="70"/>
      <c r="C61" s="238" t="s">
        <v>317</v>
      </c>
      <c r="D61" s="116" t="s">
        <v>294</v>
      </c>
      <c r="E61" s="236"/>
    </row>
    <row r="62" spans="2:5" ht="15.5" x14ac:dyDescent="0.35">
      <c r="B62" s="70"/>
      <c r="C62" s="238" t="s">
        <v>320</v>
      </c>
      <c r="D62" s="116" t="s">
        <v>294</v>
      </c>
      <c r="E62" s="236"/>
    </row>
    <row r="63" spans="2:5" ht="15.5" x14ac:dyDescent="0.35">
      <c r="B63" s="70"/>
      <c r="C63" s="238" t="s">
        <v>319</v>
      </c>
      <c r="D63" s="116" t="s">
        <v>294</v>
      </c>
      <c r="E63" s="236"/>
    </row>
    <row r="64" spans="2:5" ht="15.5" x14ac:dyDescent="0.35">
      <c r="B64" s="70"/>
      <c r="C64" s="238" t="s">
        <v>325</v>
      </c>
      <c r="D64" s="116" t="s">
        <v>294</v>
      </c>
      <c r="E64" s="236"/>
    </row>
    <row r="65" spans="2:5" ht="15.5" x14ac:dyDescent="0.35">
      <c r="B65" s="70"/>
      <c r="C65" s="238" t="s">
        <v>328</v>
      </c>
      <c r="D65" s="116" t="s">
        <v>294</v>
      </c>
      <c r="E65" s="236"/>
    </row>
    <row r="66" spans="2:5" ht="15.5" x14ac:dyDescent="0.35">
      <c r="B66" s="70"/>
      <c r="C66" s="238" t="s">
        <v>326</v>
      </c>
      <c r="D66" s="116" t="s">
        <v>294</v>
      </c>
      <c r="E66" s="236"/>
    </row>
    <row r="67" spans="2:5" ht="15.5" x14ac:dyDescent="0.35">
      <c r="B67" s="70"/>
      <c r="C67" s="239" t="s">
        <v>879</v>
      </c>
      <c r="D67" s="116" t="s">
        <v>294</v>
      </c>
      <c r="E67" s="236"/>
    </row>
    <row r="68" spans="2:5" ht="15.5" x14ac:dyDescent="0.35">
      <c r="B68" s="70"/>
      <c r="C68" s="238" t="s">
        <v>878</v>
      </c>
      <c r="D68" s="116" t="s">
        <v>294</v>
      </c>
      <c r="E68" s="236"/>
    </row>
    <row r="69" spans="2:5" ht="15.5" x14ac:dyDescent="0.35">
      <c r="B69" s="70"/>
      <c r="C69" s="238" t="s">
        <v>322</v>
      </c>
      <c r="D69" s="116" t="s">
        <v>294</v>
      </c>
      <c r="E69" s="236"/>
    </row>
    <row r="70" spans="2:5" ht="15.5" x14ac:dyDescent="0.35">
      <c r="B70" s="71"/>
      <c r="C70" s="74" t="s">
        <v>213</v>
      </c>
      <c r="D70" s="116" t="s">
        <v>294</v>
      </c>
      <c r="E70" s="82"/>
    </row>
    <row r="71" spans="2:5" ht="42" customHeight="1" x14ac:dyDescent="0.35">
      <c r="B71" s="235">
        <f>+B53+1</f>
        <v>12</v>
      </c>
      <c r="C71" s="233" t="s">
        <v>948</v>
      </c>
      <c r="D71" s="88"/>
      <c r="E71" s="236"/>
    </row>
    <row r="72" spans="2:5" ht="70.400000000000006" customHeight="1" x14ac:dyDescent="0.35">
      <c r="B72" s="255">
        <f>+B71+1</f>
        <v>13</v>
      </c>
      <c r="C72" s="234" t="s">
        <v>598</v>
      </c>
      <c r="D72" s="69" t="s">
        <v>299</v>
      </c>
      <c r="E72" s="236"/>
    </row>
    <row r="73" spans="2:5" ht="15.5" x14ac:dyDescent="0.35">
      <c r="B73" s="70"/>
      <c r="C73" s="66" t="s">
        <v>348</v>
      </c>
      <c r="D73" s="116" t="s">
        <v>294</v>
      </c>
      <c r="E73" s="236"/>
    </row>
    <row r="74" spans="2:5" ht="15.5" x14ac:dyDescent="0.35">
      <c r="B74" s="70"/>
      <c r="C74" s="73" t="s">
        <v>330</v>
      </c>
      <c r="D74" s="116" t="s">
        <v>294</v>
      </c>
      <c r="E74" s="236"/>
    </row>
    <row r="75" spans="2:5" ht="15.5" x14ac:dyDescent="0.35">
      <c r="B75" s="70"/>
      <c r="C75" s="73" t="s">
        <v>329</v>
      </c>
      <c r="D75" s="116" t="s">
        <v>294</v>
      </c>
      <c r="E75" s="236"/>
    </row>
    <row r="76" spans="2:5" ht="15.5" x14ac:dyDescent="0.35">
      <c r="B76" s="70"/>
      <c r="C76" s="73" t="s">
        <v>332</v>
      </c>
      <c r="D76" s="116" t="s">
        <v>294</v>
      </c>
      <c r="E76" s="236"/>
    </row>
    <row r="77" spans="2:5" ht="15.5" x14ac:dyDescent="0.35">
      <c r="B77" s="70"/>
      <c r="C77" s="73" t="s">
        <v>330</v>
      </c>
      <c r="D77" s="116" t="s">
        <v>294</v>
      </c>
      <c r="E77" s="236"/>
    </row>
    <row r="78" spans="2:5" ht="15.5" x14ac:dyDescent="0.35">
      <c r="B78" s="70"/>
      <c r="C78" s="73" t="s">
        <v>874</v>
      </c>
      <c r="D78" s="116" t="s">
        <v>294</v>
      </c>
      <c r="E78" s="236"/>
    </row>
    <row r="79" spans="2:5" ht="15.5" x14ac:dyDescent="0.35">
      <c r="B79" s="70"/>
      <c r="C79" s="73" t="s">
        <v>331</v>
      </c>
      <c r="D79" s="116" t="s">
        <v>294</v>
      </c>
      <c r="E79" s="236"/>
    </row>
    <row r="80" spans="2:5" ht="15.5" x14ac:dyDescent="0.35">
      <c r="B80" s="70"/>
      <c r="C80" s="73" t="s">
        <v>875</v>
      </c>
      <c r="D80" s="116" t="s">
        <v>294</v>
      </c>
      <c r="E80" s="236"/>
    </row>
    <row r="81" spans="2:5" ht="15.5" x14ac:dyDescent="0.35">
      <c r="B81" s="70"/>
      <c r="C81" s="73" t="s">
        <v>347</v>
      </c>
      <c r="D81" s="116" t="s">
        <v>294</v>
      </c>
      <c r="E81" s="236"/>
    </row>
    <row r="82" spans="2:5" ht="15.5" x14ac:dyDescent="0.35">
      <c r="B82" s="71"/>
      <c r="C82" s="74" t="s">
        <v>213</v>
      </c>
      <c r="D82" s="116" t="s">
        <v>294</v>
      </c>
      <c r="E82" s="82"/>
    </row>
    <row r="83" spans="2:5" ht="48" customHeight="1" x14ac:dyDescent="0.35">
      <c r="B83" s="235">
        <f>+B72+1</f>
        <v>14</v>
      </c>
      <c r="C83" s="234" t="s">
        <v>599</v>
      </c>
      <c r="D83" s="69" t="s">
        <v>299</v>
      </c>
      <c r="E83" s="236"/>
    </row>
    <row r="84" spans="2:5" ht="15.5" x14ac:dyDescent="0.35">
      <c r="B84" s="70"/>
      <c r="C84" s="66" t="s">
        <v>881</v>
      </c>
      <c r="D84" s="116" t="s">
        <v>294</v>
      </c>
      <c r="E84" s="236"/>
    </row>
    <row r="85" spans="2:5" ht="15.5" x14ac:dyDescent="0.35">
      <c r="B85" s="70"/>
      <c r="C85" s="73" t="s">
        <v>880</v>
      </c>
      <c r="D85" s="116" t="s">
        <v>294</v>
      </c>
      <c r="E85" s="236"/>
    </row>
    <row r="86" spans="2:5" ht="15.5" x14ac:dyDescent="0.35">
      <c r="B86" s="70"/>
      <c r="C86" s="73" t="s">
        <v>335</v>
      </c>
      <c r="D86" s="116" t="s">
        <v>294</v>
      </c>
      <c r="E86" s="236"/>
    </row>
    <row r="87" spans="2:5" ht="15.5" x14ac:dyDescent="0.35">
      <c r="B87" s="70"/>
      <c r="C87" s="73" t="s">
        <v>349</v>
      </c>
      <c r="D87" s="116" t="s">
        <v>294</v>
      </c>
      <c r="E87" s="236"/>
    </row>
    <row r="88" spans="2:5" ht="15.5" x14ac:dyDescent="0.35">
      <c r="B88" s="70"/>
      <c r="C88" s="73" t="s">
        <v>350</v>
      </c>
      <c r="D88" s="116" t="s">
        <v>294</v>
      </c>
      <c r="E88" s="236"/>
    </row>
    <row r="89" spans="2:5" ht="15.5" x14ac:dyDescent="0.35">
      <c r="B89" s="70"/>
      <c r="C89" s="73" t="s">
        <v>351</v>
      </c>
      <c r="D89" s="116" t="s">
        <v>294</v>
      </c>
      <c r="E89" s="236"/>
    </row>
    <row r="90" spans="2:5" ht="15.5" x14ac:dyDescent="0.35">
      <c r="B90" s="70"/>
      <c r="C90" s="73" t="s">
        <v>352</v>
      </c>
      <c r="D90" s="116" t="s">
        <v>294</v>
      </c>
      <c r="E90" s="236"/>
    </row>
    <row r="91" spans="2:5" ht="15.5" x14ac:dyDescent="0.35">
      <c r="B91" s="71"/>
      <c r="C91" s="74" t="s">
        <v>213</v>
      </c>
      <c r="D91" s="116" t="s">
        <v>294</v>
      </c>
      <c r="E91" s="82"/>
    </row>
    <row r="92" spans="2:5" ht="48" customHeight="1" x14ac:dyDescent="0.35">
      <c r="B92" s="235">
        <f>+B83+1</f>
        <v>15</v>
      </c>
      <c r="C92" s="234" t="s">
        <v>600</v>
      </c>
      <c r="D92" s="69" t="s">
        <v>299</v>
      </c>
      <c r="E92" s="236"/>
    </row>
    <row r="93" spans="2:5" ht="15.5" x14ac:dyDescent="0.35">
      <c r="B93" s="70"/>
      <c r="C93" s="66" t="s">
        <v>365</v>
      </c>
      <c r="D93" s="116" t="s">
        <v>294</v>
      </c>
      <c r="E93" s="236"/>
    </row>
    <row r="94" spans="2:5" ht="15.5" x14ac:dyDescent="0.35">
      <c r="B94" s="70"/>
      <c r="C94" s="73" t="s">
        <v>333</v>
      </c>
      <c r="D94" s="116" t="s">
        <v>294</v>
      </c>
      <c r="E94" s="236"/>
    </row>
    <row r="95" spans="2:5" ht="15.5" x14ac:dyDescent="0.35">
      <c r="B95" s="70"/>
      <c r="C95" s="73" t="s">
        <v>334</v>
      </c>
      <c r="D95" s="116" t="s">
        <v>294</v>
      </c>
      <c r="E95" s="236"/>
    </row>
    <row r="96" spans="2:5" ht="15.5" x14ac:dyDescent="0.35">
      <c r="B96" s="70"/>
      <c r="C96" s="73" t="s">
        <v>335</v>
      </c>
      <c r="D96" s="116" t="s">
        <v>294</v>
      </c>
      <c r="E96" s="236"/>
    </row>
    <row r="97" spans="2:5" ht="15.5" x14ac:dyDescent="0.35">
      <c r="B97" s="70"/>
      <c r="C97" s="73" t="s">
        <v>336</v>
      </c>
      <c r="D97" s="116" t="s">
        <v>294</v>
      </c>
      <c r="E97" s="236"/>
    </row>
    <row r="98" spans="2:5" ht="15.5" x14ac:dyDescent="0.35">
      <c r="B98" s="70"/>
      <c r="C98" s="73" t="s">
        <v>337</v>
      </c>
      <c r="D98" s="116" t="s">
        <v>294</v>
      </c>
      <c r="E98" s="236"/>
    </row>
    <row r="99" spans="2:5" ht="15.5" x14ac:dyDescent="0.35">
      <c r="B99" s="70"/>
      <c r="C99" s="73" t="s">
        <v>338</v>
      </c>
      <c r="D99" s="116" t="s">
        <v>294</v>
      </c>
      <c r="E99" s="236"/>
    </row>
    <row r="100" spans="2:5" ht="15.5" x14ac:dyDescent="0.35">
      <c r="B100" s="70"/>
      <c r="C100" s="73" t="s">
        <v>339</v>
      </c>
      <c r="D100" s="116" t="s">
        <v>294</v>
      </c>
      <c r="E100" s="236"/>
    </row>
    <row r="101" spans="2:5" ht="15.5" x14ac:dyDescent="0.35">
      <c r="B101" s="70"/>
      <c r="C101" s="73" t="s">
        <v>340</v>
      </c>
      <c r="D101" s="116" t="s">
        <v>294</v>
      </c>
      <c r="E101" s="236"/>
    </row>
    <row r="102" spans="2:5" ht="15.5" x14ac:dyDescent="0.35">
      <c r="B102" s="70"/>
      <c r="C102" s="73" t="s">
        <v>341</v>
      </c>
      <c r="D102" s="116" t="s">
        <v>294</v>
      </c>
      <c r="E102" s="236"/>
    </row>
    <row r="103" spans="2:5" ht="15.5" x14ac:dyDescent="0.35">
      <c r="B103" s="70"/>
      <c r="C103" s="73" t="s">
        <v>342</v>
      </c>
      <c r="D103" s="116" t="s">
        <v>294</v>
      </c>
      <c r="E103" s="236"/>
    </row>
    <row r="104" spans="2:5" ht="15.5" x14ac:dyDescent="0.35">
      <c r="B104" s="70"/>
      <c r="C104" s="73" t="s">
        <v>343</v>
      </c>
      <c r="D104" s="116" t="s">
        <v>294</v>
      </c>
      <c r="E104" s="236"/>
    </row>
    <row r="105" spans="2:5" ht="15.5" x14ac:dyDescent="0.35">
      <c r="B105" s="71"/>
      <c r="C105" s="74" t="s">
        <v>213</v>
      </c>
      <c r="D105" s="116" t="s">
        <v>294</v>
      </c>
      <c r="E105" s="82"/>
    </row>
    <row r="106" spans="2:5" ht="48" customHeight="1" x14ac:dyDescent="0.35">
      <c r="B106" s="146">
        <f>+B92+1</f>
        <v>16</v>
      </c>
      <c r="C106" s="66" t="s">
        <v>949</v>
      </c>
      <c r="D106" s="69" t="s">
        <v>299</v>
      </c>
      <c r="E106" s="236"/>
    </row>
    <row r="107" spans="2:5" ht="15.5" x14ac:dyDescent="0.35">
      <c r="B107" s="70"/>
      <c r="C107" s="66" t="s">
        <v>876</v>
      </c>
      <c r="D107" s="116" t="s">
        <v>294</v>
      </c>
      <c r="E107" s="82"/>
    </row>
    <row r="108" spans="2:5" ht="15.5" x14ac:dyDescent="0.35">
      <c r="B108" s="70"/>
      <c r="C108" s="73" t="s">
        <v>877</v>
      </c>
      <c r="D108" s="116" t="s">
        <v>294</v>
      </c>
      <c r="E108" s="82"/>
    </row>
    <row r="109" spans="2:5" ht="15.5" x14ac:dyDescent="0.35">
      <c r="B109" s="71"/>
      <c r="C109" s="74" t="s">
        <v>213</v>
      </c>
      <c r="D109" s="116" t="s">
        <v>294</v>
      </c>
      <c r="E109" s="82"/>
    </row>
    <row r="110" spans="2:5" ht="48" customHeight="1" x14ac:dyDescent="0.35">
      <c r="B110" s="235">
        <f>+B106+1</f>
        <v>17</v>
      </c>
      <c r="C110" s="219" t="s">
        <v>950</v>
      </c>
      <c r="D110" s="69" t="s">
        <v>299</v>
      </c>
      <c r="E110" s="236"/>
    </row>
    <row r="111" spans="2:5" ht="15.5" x14ac:dyDescent="0.35">
      <c r="B111" s="70"/>
      <c r="C111" s="73" t="s">
        <v>353</v>
      </c>
      <c r="D111" s="115" t="s">
        <v>294</v>
      </c>
      <c r="E111" s="236"/>
    </row>
    <row r="112" spans="2:5" ht="15.5" x14ac:dyDescent="0.35">
      <c r="B112" s="70"/>
      <c r="C112" s="73" t="s">
        <v>354</v>
      </c>
      <c r="D112" s="116" t="s">
        <v>294</v>
      </c>
      <c r="E112" s="236"/>
    </row>
    <row r="113" spans="1:5" ht="15.5" x14ac:dyDescent="0.35">
      <c r="B113" s="70"/>
      <c r="C113" s="73" t="s">
        <v>355</v>
      </c>
      <c r="D113" s="116" t="s">
        <v>294</v>
      </c>
      <c r="E113" s="236"/>
    </row>
    <row r="114" spans="1:5" ht="15.5" x14ac:dyDescent="0.35">
      <c r="B114" s="70"/>
      <c r="C114" s="73" t="s">
        <v>356</v>
      </c>
      <c r="D114" s="116" t="s">
        <v>294</v>
      </c>
      <c r="E114" s="236"/>
    </row>
    <row r="115" spans="1:5" ht="15.5" x14ac:dyDescent="0.35">
      <c r="B115" s="70"/>
      <c r="C115" s="73" t="s">
        <v>357</v>
      </c>
      <c r="D115" s="116" t="s">
        <v>294</v>
      </c>
      <c r="E115" s="236"/>
    </row>
    <row r="116" spans="1:5" ht="15.5" x14ac:dyDescent="0.35">
      <c r="B116" s="70"/>
      <c r="C116" s="73" t="s">
        <v>358</v>
      </c>
      <c r="D116" s="116" t="s">
        <v>294</v>
      </c>
      <c r="E116" s="236"/>
    </row>
    <row r="117" spans="1:5" ht="15.5" x14ac:dyDescent="0.35">
      <c r="B117" s="70"/>
      <c r="C117" s="73" t="s">
        <v>359</v>
      </c>
      <c r="D117" s="116" t="s">
        <v>294</v>
      </c>
      <c r="E117" s="236"/>
    </row>
    <row r="118" spans="1:5" ht="15.5" x14ac:dyDescent="0.35">
      <c r="B118" s="70"/>
      <c r="C118" s="73" t="s">
        <v>360</v>
      </c>
      <c r="D118" s="116" t="s">
        <v>294</v>
      </c>
      <c r="E118" s="236"/>
    </row>
    <row r="119" spans="1:5" ht="15.5" x14ac:dyDescent="0.35">
      <c r="B119" s="71"/>
      <c r="C119" s="74" t="s">
        <v>213</v>
      </c>
      <c r="D119" s="117" t="s">
        <v>294</v>
      </c>
      <c r="E119" s="82"/>
    </row>
    <row r="120" spans="1:5" ht="14.5" x14ac:dyDescent="0.35">
      <c r="A120" s="274"/>
      <c r="B120" s="16"/>
    </row>
    <row r="121" spans="1:5" ht="53.9" customHeight="1" thickBot="1" x14ac:dyDescent="0.4">
      <c r="B121" s="336" t="s">
        <v>1005</v>
      </c>
      <c r="C121" s="337"/>
      <c r="D121" s="337"/>
      <c r="E121" s="340"/>
    </row>
    <row r="122" spans="1:5" ht="53.9" customHeight="1" x14ac:dyDescent="0.35">
      <c r="B122" s="343" t="s">
        <v>1029</v>
      </c>
      <c r="C122" s="344"/>
      <c r="D122" s="170" t="s">
        <v>5</v>
      </c>
      <c r="E122" s="232" t="s">
        <v>1017</v>
      </c>
    </row>
    <row r="123" spans="1:5" ht="37.5" customHeight="1" x14ac:dyDescent="0.35">
      <c r="B123" s="118">
        <f>+B110+1</f>
        <v>18</v>
      </c>
      <c r="C123" s="218" t="s">
        <v>1030</v>
      </c>
      <c r="D123" s="117"/>
      <c r="E123" s="236"/>
    </row>
    <row r="124" spans="1:5" ht="47.25" customHeight="1" x14ac:dyDescent="0.35">
      <c r="B124" s="235">
        <f>+B123+1</f>
        <v>19</v>
      </c>
      <c r="C124" s="20" t="s">
        <v>1031</v>
      </c>
      <c r="D124" s="88"/>
      <c r="E124" s="82"/>
    </row>
    <row r="125" spans="1:5" ht="55.5" customHeight="1" x14ac:dyDescent="0.35">
      <c r="B125" s="255">
        <f t="shared" ref="B125:B127" si="0">+B124+1</f>
        <v>20</v>
      </c>
      <c r="C125" s="218" t="s">
        <v>1032</v>
      </c>
      <c r="D125" s="88"/>
      <c r="E125" s="257"/>
    </row>
    <row r="126" spans="1:5" ht="35.15" customHeight="1" x14ac:dyDescent="0.35">
      <c r="B126" s="255">
        <f t="shared" si="0"/>
        <v>21</v>
      </c>
      <c r="C126" s="133" t="s">
        <v>362</v>
      </c>
      <c r="D126" s="88"/>
      <c r="E126" s="236"/>
    </row>
    <row r="127" spans="1:5" ht="64.5" customHeight="1" x14ac:dyDescent="0.35">
      <c r="B127" s="19">
        <f t="shared" si="0"/>
        <v>22</v>
      </c>
      <c r="C127" s="133" t="s">
        <v>1034</v>
      </c>
      <c r="D127" s="88"/>
      <c r="E127" s="82"/>
    </row>
    <row r="128" spans="1:5" ht="54.65" customHeight="1" x14ac:dyDescent="0.35">
      <c r="B128" s="79">
        <f>+B127+1</f>
        <v>23</v>
      </c>
      <c r="C128" s="233" t="s">
        <v>1075</v>
      </c>
      <c r="D128" s="256"/>
      <c r="E128" s="82"/>
    </row>
    <row r="129" spans="1:5" ht="14.5" x14ac:dyDescent="0.35">
      <c r="A129" s="274"/>
      <c r="B129" s="16"/>
    </row>
    <row r="130" spans="1:5" ht="53.9" customHeight="1" thickBot="1" x14ac:dyDescent="0.4">
      <c r="B130" s="336" t="s">
        <v>204</v>
      </c>
      <c r="C130" s="337"/>
      <c r="D130" s="337"/>
      <c r="E130" s="340"/>
    </row>
    <row r="131" spans="1:5" ht="53.9" customHeight="1" x14ac:dyDescent="0.35">
      <c r="B131" s="343" t="s">
        <v>1033</v>
      </c>
      <c r="C131" s="344"/>
      <c r="D131" s="170" t="s">
        <v>5</v>
      </c>
      <c r="E131" s="232" t="s">
        <v>1017</v>
      </c>
    </row>
    <row r="132" spans="1:5" ht="83.5" customHeight="1" x14ac:dyDescent="0.35">
      <c r="B132" s="79">
        <f>+B128+1</f>
        <v>24</v>
      </c>
      <c r="C132" s="80" t="s">
        <v>1076</v>
      </c>
      <c r="D132" s="236"/>
      <c r="E132" s="269"/>
    </row>
    <row r="133" spans="1:5" ht="72.5" x14ac:dyDescent="0.35">
      <c r="B133" s="79">
        <f>+B132+1</f>
        <v>25</v>
      </c>
      <c r="C133" s="80" t="s">
        <v>1079</v>
      </c>
      <c r="D133" s="88"/>
      <c r="E133" s="269"/>
    </row>
    <row r="134" spans="1:5" ht="14.5" x14ac:dyDescent="0.35">
      <c r="A134" s="274"/>
      <c r="B134" s="16"/>
    </row>
    <row r="135" spans="1:5" ht="53.9" customHeight="1" thickBot="1" x14ac:dyDescent="0.4">
      <c r="B135" s="336" t="s">
        <v>364</v>
      </c>
      <c r="C135" s="337"/>
      <c r="D135" s="337"/>
      <c r="E135" s="340"/>
    </row>
    <row r="136" spans="1:5" ht="53.9" customHeight="1" x14ac:dyDescent="0.35">
      <c r="B136" s="343" t="s">
        <v>1029</v>
      </c>
      <c r="C136" s="344"/>
      <c r="D136" s="170" t="s">
        <v>5</v>
      </c>
      <c r="E136" s="232" t="s">
        <v>1017</v>
      </c>
    </row>
    <row r="137" spans="1:5" ht="68.150000000000006" customHeight="1" x14ac:dyDescent="0.35">
      <c r="B137" s="68">
        <f>+B133+1</f>
        <v>26</v>
      </c>
      <c r="C137" s="113" t="s">
        <v>882</v>
      </c>
      <c r="D137" s="117"/>
      <c r="E137" s="82"/>
    </row>
    <row r="138" spans="1:5" ht="52.5" customHeight="1" x14ac:dyDescent="0.35">
      <c r="B138" s="68">
        <f>+B137+1</f>
        <v>27</v>
      </c>
      <c r="C138" s="148" t="s">
        <v>951</v>
      </c>
      <c r="D138" s="256"/>
      <c r="E138" s="269"/>
    </row>
    <row r="139" spans="1:5" ht="27" customHeight="1" x14ac:dyDescent="0.35"/>
  </sheetData>
  <sheetProtection algorithmName="SHA-512" hashValue="RnYojTL8YqNyA4oalUkMoFZ0ADS98GIlQDDjJOoDq0ODJDHJWa5BL2jHqqKd3LWCglreojUaBSJVatYCMobXjw==" saltValue="qp3txL9qX0jtGU8RDnXX7Q==" spinCount="100000" sheet="1" objects="1" scenarios="1"/>
  <dataConsolidate/>
  <mergeCells count="19">
    <mergeCell ref="B136:C136"/>
    <mergeCell ref="B135:E135"/>
    <mergeCell ref="B130:E130"/>
    <mergeCell ref="B121:E121"/>
    <mergeCell ref="B40:E40"/>
    <mergeCell ref="B42:B43"/>
    <mergeCell ref="C42:C43"/>
    <mergeCell ref="D42:D43"/>
    <mergeCell ref="C52:E52"/>
    <mergeCell ref="B41:C41"/>
    <mergeCell ref="B122:C122"/>
    <mergeCell ref="B131:C131"/>
    <mergeCell ref="B8:E8"/>
    <mergeCell ref="B1:E1"/>
    <mergeCell ref="B44:B52"/>
    <mergeCell ref="B12:E12"/>
    <mergeCell ref="B34:B38"/>
    <mergeCell ref="B9:C9"/>
    <mergeCell ref="B13:C13"/>
  </mergeCells>
  <dataValidations count="1">
    <dataValidation type="textLength" allowBlank="1" showInputMessage="1" showErrorMessage="1" sqref="E137" xr:uid="{00000000-0002-0000-0500-000000000000}">
      <formula1>1</formula1>
      <formula2>200</formula2>
    </dataValidation>
  </dataValidations>
  <pageMargins left="0.7" right="0.7" top="0.75" bottom="0.75" header="0.3" footer="0.3"/>
  <pageSetup paperSize="9" scale="10" fitToWidth="0" fitToHeight="0"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500-000001000000}">
          <x14:formula1>
            <xm:f>'elenco governance investimenti'!$A$2:$A$4</xm:f>
          </x14:formula1>
          <xm:sqref>D123 D10 D125:D127</xm:sqref>
        </x14:dataValidation>
        <x14:dataValidation type="list" allowBlank="1" showInputMessage="1" showErrorMessage="1" xr:uid="{00000000-0002-0000-0500-000002000000}">
          <x14:formula1>
            <xm:f>'elenco governance investimenti'!$A$14:$A$15</xm:f>
          </x14:formula1>
          <xm:sqref>D54:D70 D44:D51 D111:D119 D93:D105 D24:D31 D34:D38 D84:D91 D107:D109 D73:D82 D19:D22</xm:sqref>
        </x14:dataValidation>
        <x14:dataValidation type="list" allowBlank="1" showInputMessage="1" showErrorMessage="1" xr:uid="{00000000-0002-0000-0500-000003000000}">
          <x14:formula1>
            <xm:f>'elenco governance investimenti'!$A$30:$A$32</xm:f>
          </x14:formula1>
          <xm:sqref>D32</xm:sqref>
        </x14:dataValidation>
        <x14:dataValidation type="list" allowBlank="1" showInputMessage="1" showErrorMessage="1" xr:uid="{00000000-0002-0000-0500-000005000000}">
          <x14:formula1>
            <xm:f>'elenco governance investimenti'!$A$2:$A$3</xm:f>
          </x14:formula1>
          <xm:sqref>D137 D71</xm:sqref>
        </x14:dataValidation>
        <x14:dataValidation type="list" allowBlank="1" showInputMessage="1" showErrorMessage="1" xr:uid="{00000000-0002-0000-0500-000006000000}">
          <x14:formula1>
            <xm:f>'elenco governance investimenti'!$A$24:$A$27</xm:f>
          </x14:formula1>
          <xm:sqref>D17</xm:sqref>
        </x14:dataValidation>
        <x14:dataValidation type="list" allowBlank="1" showInputMessage="1" showErrorMessage="1" xr:uid="{00000000-0002-0000-0500-000007000000}">
          <x14:formula1>
            <xm:f>'elenco governance investimenti'!$A$43:$A$45</xm:f>
          </x14:formula1>
          <xm:sqref>D124</xm:sqref>
        </x14:dataValidation>
        <x14:dataValidation type="list" allowBlank="1" showInputMessage="1" showErrorMessage="1" xr:uid="{00000000-0002-0000-0500-000008000000}">
          <x14:formula1>
            <xm:f>'elenco governance investimenti'!$A$50:$A$52</xm:f>
          </x14:formula1>
          <xm:sqref>D133</xm:sqref>
        </x14:dataValidation>
        <x14:dataValidation type="list" operator="equal" allowBlank="1" showInputMessage="1" showErrorMessage="1" xr:uid="{00000000-0002-0000-0500-000009000000}">
          <x14:formula1>
            <xm:f>'elenco governance investimenti'!$A$2:$A$3</xm:f>
          </x14:formula1>
          <xm:sqref>D14:D16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6"/>
  <dimension ref="A1:BB53"/>
  <sheetViews>
    <sheetView topLeftCell="AB1" zoomScaleNormal="100" workbookViewId="0">
      <selection activeCell="D11" sqref="D11"/>
    </sheetView>
  </sheetViews>
  <sheetFormatPr defaultColWidth="8.54296875" defaultRowHeight="14.5" x14ac:dyDescent="0.35"/>
  <cols>
    <col min="1" max="1" width="21.54296875" style="5" customWidth="1"/>
    <col min="2" max="2" width="8.54296875" style="5"/>
    <col min="3" max="9" width="20.54296875" style="5" customWidth="1"/>
    <col min="10" max="10" width="41.453125" style="5" customWidth="1"/>
    <col min="11" max="11" width="20.54296875" style="5" customWidth="1"/>
    <col min="12" max="16" width="24" style="5" customWidth="1"/>
    <col min="17" max="19" width="35.54296875" style="5" customWidth="1"/>
    <col min="20" max="28" width="31" style="5" customWidth="1"/>
    <col min="29" max="29" width="18.54296875" style="5" customWidth="1"/>
    <col min="30" max="30" width="21" style="5" customWidth="1"/>
    <col min="31" max="31" width="35.54296875" style="5" customWidth="1"/>
    <col min="32" max="34" width="28.453125" style="5" customWidth="1"/>
    <col min="35" max="35" width="40.54296875" style="5" customWidth="1"/>
    <col min="36" max="36" width="33.54296875" style="5" customWidth="1"/>
    <col min="37" max="37" width="43.453125" style="5" customWidth="1"/>
    <col min="38" max="38" width="29.54296875" style="5" customWidth="1"/>
    <col min="39" max="39" width="15.54296875" style="5" customWidth="1"/>
    <col min="40" max="40" width="27.453125" style="5" hidden="1" customWidth="1"/>
    <col min="41" max="41" width="19.54296875" style="5" hidden="1" customWidth="1"/>
    <col min="42" max="42" width="0" style="5" hidden="1" customWidth="1"/>
    <col min="43" max="44" width="13.54296875" style="5" hidden="1" customWidth="1"/>
    <col min="45" max="45" width="0" style="5" hidden="1" customWidth="1"/>
    <col min="46" max="46" width="16.453125" style="5" hidden="1" customWidth="1"/>
    <col min="47" max="47" width="14.54296875" style="5" hidden="1" customWidth="1"/>
    <col min="48" max="48" width="27.453125" style="5" hidden="1" customWidth="1"/>
    <col min="49" max="49" width="0" style="5" hidden="1" customWidth="1"/>
    <col min="50" max="50" width="19.54296875" style="5" hidden="1" customWidth="1"/>
    <col min="51" max="51" width="52.54296875" style="5" hidden="1" customWidth="1"/>
    <col min="52" max="52" width="31.54296875" style="5" customWidth="1"/>
    <col min="53" max="16384" width="8.54296875" style="5"/>
  </cols>
  <sheetData>
    <row r="1" spans="1:54" ht="174" x14ac:dyDescent="0.35">
      <c r="A1" s="9" t="s">
        <v>171</v>
      </c>
      <c r="B1" s="9" t="s">
        <v>12</v>
      </c>
      <c r="C1" s="9" t="s">
        <v>13</v>
      </c>
      <c r="D1" s="10" t="s">
        <v>158</v>
      </c>
      <c r="E1" s="10" t="s">
        <v>159</v>
      </c>
      <c r="F1" s="11" t="s">
        <v>160</v>
      </c>
      <c r="G1" s="11" t="s">
        <v>161</v>
      </c>
      <c r="H1" s="11" t="s">
        <v>162</v>
      </c>
      <c r="I1" s="41" t="s">
        <v>394</v>
      </c>
      <c r="J1" s="9" t="s">
        <v>15</v>
      </c>
      <c r="K1" s="9" t="s">
        <v>14</v>
      </c>
      <c r="L1" s="9" t="s">
        <v>16</v>
      </c>
      <c r="M1" s="9" t="s">
        <v>16</v>
      </c>
      <c r="N1" s="9" t="s">
        <v>16</v>
      </c>
      <c r="O1" s="9" t="s">
        <v>16</v>
      </c>
      <c r="P1" s="9" t="s">
        <v>16</v>
      </c>
      <c r="Q1" s="9" t="s">
        <v>17</v>
      </c>
      <c r="R1" s="9" t="s">
        <v>163</v>
      </c>
      <c r="S1" s="9" t="s">
        <v>4</v>
      </c>
      <c r="T1" s="9" t="s">
        <v>18</v>
      </c>
      <c r="U1" s="9" t="s">
        <v>19</v>
      </c>
      <c r="V1" s="9" t="s">
        <v>20</v>
      </c>
      <c r="W1" s="9" t="s">
        <v>157</v>
      </c>
      <c r="X1" s="12" t="s">
        <v>21</v>
      </c>
      <c r="Y1" s="12" t="s">
        <v>22</v>
      </c>
      <c r="Z1" s="12" t="s">
        <v>23</v>
      </c>
      <c r="AA1" s="12" t="str">
        <f>+'3_Sottoscrizione'!B89</f>
        <v>Indicare se sono svolte valutazioni di impatto dei rischi climatici (fisici e di transizione) sul portafoglio assicurativo</v>
      </c>
      <c r="AB1" s="12" t="str">
        <f>+'3_Sottoscrizione'!B90</f>
        <v>Se risposto "sì" alla domanda  precedente, indicare i Metodi di valutazione adottati per le stime dell'impatto dei rischi climatici (in commenti)</v>
      </c>
      <c r="AC1" s="12" t="s">
        <v>24</v>
      </c>
      <c r="AD1" s="12" t="s">
        <v>25</v>
      </c>
      <c r="AE1" s="12" t="s">
        <v>26</v>
      </c>
      <c r="AF1" s="12" t="s">
        <v>27</v>
      </c>
      <c r="AG1" s="9" t="s">
        <v>19</v>
      </c>
      <c r="AH1" s="9" t="s">
        <v>20</v>
      </c>
      <c r="AI1" s="12" t="s">
        <v>28</v>
      </c>
      <c r="AJ1" s="12" t="s">
        <v>11</v>
      </c>
      <c r="AK1" s="2" t="s">
        <v>179</v>
      </c>
      <c r="AL1" s="2" t="s">
        <v>180</v>
      </c>
      <c r="AM1" s="9" t="s">
        <v>205</v>
      </c>
      <c r="AN1" s="15" t="s">
        <v>211</v>
      </c>
      <c r="AO1" s="15" t="s">
        <v>212</v>
      </c>
      <c r="AZ1" s="44" t="s">
        <v>406</v>
      </c>
    </row>
    <row r="2" spans="1:54" ht="87" x14ac:dyDescent="0.35">
      <c r="A2" s="4" t="s">
        <v>30</v>
      </c>
      <c r="B2" s="4" t="s">
        <v>29</v>
      </c>
      <c r="C2" s="4" t="s">
        <v>30</v>
      </c>
      <c r="D2" s="7" t="s">
        <v>156</v>
      </c>
      <c r="E2" s="7" t="s">
        <v>156</v>
      </c>
      <c r="F2" s="4" t="s">
        <v>407</v>
      </c>
      <c r="G2" s="4" t="s">
        <v>155</v>
      </c>
      <c r="H2" s="4" t="s">
        <v>152</v>
      </c>
      <c r="I2" s="4" t="s">
        <v>31</v>
      </c>
      <c r="J2" s="4" t="s">
        <v>32</v>
      </c>
      <c r="K2" s="5" t="s">
        <v>33</v>
      </c>
      <c r="L2" s="8" t="s">
        <v>34</v>
      </c>
      <c r="M2" s="8" t="s">
        <v>35</v>
      </c>
      <c r="N2" s="8" t="s">
        <v>36</v>
      </c>
      <c r="O2" s="8" t="s">
        <v>37</v>
      </c>
      <c r="P2" s="8" t="s">
        <v>38</v>
      </c>
      <c r="R2" s="5" t="s">
        <v>39</v>
      </c>
      <c r="S2" s="5" t="s">
        <v>39</v>
      </c>
      <c r="T2" s="5" t="s">
        <v>40</v>
      </c>
      <c r="U2" s="5" t="s">
        <v>231</v>
      </c>
      <c r="V2" s="5" t="s">
        <v>41</v>
      </c>
      <c r="W2" s="5" t="s">
        <v>154</v>
      </c>
      <c r="X2" s="4" t="s">
        <v>30</v>
      </c>
      <c r="Y2" s="5" t="s">
        <v>42</v>
      </c>
      <c r="Z2" s="5" t="s">
        <v>43</v>
      </c>
      <c r="AA2" s="5" t="s">
        <v>168</v>
      </c>
      <c r="AC2" s="5" t="s">
        <v>44</v>
      </c>
      <c r="AD2" s="5" t="s">
        <v>45</v>
      </c>
      <c r="AE2" s="5" t="s">
        <v>46</v>
      </c>
      <c r="AF2" s="5" t="s">
        <v>47</v>
      </c>
      <c r="AG2" s="5" t="s">
        <v>231</v>
      </c>
      <c r="AH2" s="5" t="s">
        <v>41</v>
      </c>
      <c r="AI2" s="6" t="s">
        <v>68</v>
      </c>
      <c r="AJ2" s="5" t="s">
        <v>30</v>
      </c>
      <c r="AK2" s="5" t="s">
        <v>174</v>
      </c>
      <c r="AL2" s="5" t="s">
        <v>181</v>
      </c>
      <c r="AM2" s="5" t="s">
        <v>258</v>
      </c>
      <c r="AN2" s="5" t="s">
        <v>223</v>
      </c>
      <c r="AO2" s="5" t="s">
        <v>226</v>
      </c>
      <c r="AP2" s="4"/>
      <c r="AQ2" s="5" t="s">
        <v>202</v>
      </c>
      <c r="AR2" s="5" t="s">
        <v>215</v>
      </c>
      <c r="AS2" s="5" t="s">
        <v>217</v>
      </c>
      <c r="AT2" s="5" t="s">
        <v>243</v>
      </c>
      <c r="AU2" s="5" t="s">
        <v>232</v>
      </c>
      <c r="AV2" s="5" t="s">
        <v>262</v>
      </c>
      <c r="AW2" s="5" t="s">
        <v>242</v>
      </c>
      <c r="AX2" s="5" t="s">
        <v>247</v>
      </c>
      <c r="AY2" s="5" t="s">
        <v>266</v>
      </c>
      <c r="AZ2" s="5" t="s">
        <v>408</v>
      </c>
      <c r="BB2" s="108">
        <v>0</v>
      </c>
    </row>
    <row r="3" spans="1:54" ht="87" x14ac:dyDescent="0.35">
      <c r="A3" s="4" t="s">
        <v>32</v>
      </c>
      <c r="C3" s="4" t="s">
        <v>32</v>
      </c>
      <c r="D3" s="7" t="s">
        <v>51</v>
      </c>
      <c r="E3" s="7" t="s">
        <v>51</v>
      </c>
      <c r="F3" s="4" t="s">
        <v>409</v>
      </c>
      <c r="G3" s="4" t="s">
        <v>153</v>
      </c>
      <c r="H3" s="4" t="s">
        <v>149</v>
      </c>
      <c r="I3" s="4" t="s">
        <v>48</v>
      </c>
      <c r="J3" s="4" t="s">
        <v>49</v>
      </c>
      <c r="K3" s="5" t="s">
        <v>50</v>
      </c>
      <c r="L3" s="5" t="s">
        <v>52</v>
      </c>
      <c r="M3" s="5" t="s">
        <v>53</v>
      </c>
      <c r="N3" s="5" t="s">
        <v>54</v>
      </c>
      <c r="O3" s="5" t="s">
        <v>55</v>
      </c>
      <c r="P3" s="5" t="s">
        <v>56</v>
      </c>
      <c r="Q3" s="5" t="s">
        <v>57</v>
      </c>
      <c r="R3" s="5" t="s">
        <v>58</v>
      </c>
      <c r="S3" s="5" t="s">
        <v>58</v>
      </c>
      <c r="T3" s="5" t="s">
        <v>59</v>
      </c>
      <c r="U3" s="5" t="s">
        <v>60</v>
      </c>
      <c r="V3" s="5" t="s">
        <v>61</v>
      </c>
      <c r="W3" s="5" t="s">
        <v>151</v>
      </c>
      <c r="X3" s="4" t="s">
        <v>32</v>
      </c>
      <c r="Y3" s="5" t="s">
        <v>62</v>
      </c>
      <c r="Z3" s="5" t="s">
        <v>63</v>
      </c>
      <c r="AA3" s="5" t="s">
        <v>169</v>
      </c>
      <c r="AC3" s="5" t="s">
        <v>64</v>
      </c>
      <c r="AD3" s="5" t="s">
        <v>65</v>
      </c>
      <c r="AE3" s="5" t="s">
        <v>66</v>
      </c>
      <c r="AF3" s="5" t="s">
        <v>67</v>
      </c>
      <c r="AG3" s="5" t="s">
        <v>60</v>
      </c>
      <c r="AH3" s="5" t="s">
        <v>61</v>
      </c>
      <c r="AI3" s="6" t="s">
        <v>90</v>
      </c>
      <c r="AJ3" s="5" t="s">
        <v>32</v>
      </c>
      <c r="AK3" s="5" t="s">
        <v>175</v>
      </c>
      <c r="AL3" s="5" t="s">
        <v>182</v>
      </c>
      <c r="AM3" s="5" t="s">
        <v>206</v>
      </c>
      <c r="AN3" s="5" t="s">
        <v>224</v>
      </c>
      <c r="AO3" s="5" t="s">
        <v>227</v>
      </c>
      <c r="AP3" s="4" t="s">
        <v>30</v>
      </c>
      <c r="AQ3" s="5" t="s">
        <v>203</v>
      </c>
      <c r="AR3" s="5" t="s">
        <v>216</v>
      </c>
      <c r="AS3" s="5" t="s">
        <v>218</v>
      </c>
      <c r="AT3" s="5" t="s">
        <v>244</v>
      </c>
      <c r="AU3" s="5" t="s">
        <v>233</v>
      </c>
      <c r="AV3" s="5" t="s">
        <v>234</v>
      </c>
      <c r="AW3" s="5" t="s">
        <v>240</v>
      </c>
      <c r="AX3" s="5" t="s">
        <v>248</v>
      </c>
      <c r="AY3" s="5" t="s">
        <v>267</v>
      </c>
      <c r="AZ3" s="5" t="s">
        <v>410</v>
      </c>
      <c r="BB3" s="109">
        <v>0.01</v>
      </c>
    </row>
    <row r="4" spans="1:54" ht="87" x14ac:dyDescent="0.35">
      <c r="A4" s="4" t="s">
        <v>69</v>
      </c>
      <c r="C4" s="4" t="s">
        <v>69</v>
      </c>
      <c r="D4" s="7" t="s">
        <v>74</v>
      </c>
      <c r="E4" s="7" t="s">
        <v>74</v>
      </c>
      <c r="F4" s="4" t="s">
        <v>411</v>
      </c>
      <c r="G4" s="4" t="s">
        <v>150</v>
      </c>
      <c r="H4" s="5" t="s">
        <v>32</v>
      </c>
      <c r="I4" s="4" t="s">
        <v>70</v>
      </c>
      <c r="J4" s="4" t="s">
        <v>72</v>
      </c>
      <c r="K4" s="5" t="s">
        <v>73</v>
      </c>
      <c r="L4" s="5" t="s">
        <v>75</v>
      </c>
      <c r="M4" s="5" t="s">
        <v>76</v>
      </c>
      <c r="N4" s="5" t="s">
        <v>77</v>
      </c>
      <c r="O4" s="5" t="s">
        <v>78</v>
      </c>
      <c r="P4" s="5" t="s">
        <v>79</v>
      </c>
      <c r="Q4" s="5" t="s">
        <v>80</v>
      </c>
      <c r="R4" s="5" t="s">
        <v>81</v>
      </c>
      <c r="S4" s="5" t="s">
        <v>81</v>
      </c>
      <c r="T4" s="5" t="s">
        <v>82</v>
      </c>
      <c r="U4" s="5" t="s">
        <v>83</v>
      </c>
      <c r="V4" s="5" t="s">
        <v>84</v>
      </c>
      <c r="W4" s="5" t="s">
        <v>148</v>
      </c>
      <c r="X4" s="4"/>
      <c r="Z4" s="5" t="s">
        <v>85</v>
      </c>
      <c r="AA4" s="5" t="s">
        <v>71</v>
      </c>
      <c r="AC4" s="5" t="s">
        <v>86</v>
      </c>
      <c r="AD4" s="5" t="s">
        <v>87</v>
      </c>
      <c r="AE4" s="5" t="s">
        <v>88</v>
      </c>
      <c r="AF4" s="5" t="s">
        <v>89</v>
      </c>
      <c r="AG4" s="5" t="s">
        <v>83</v>
      </c>
      <c r="AH4" s="5" t="s">
        <v>84</v>
      </c>
      <c r="AI4" s="5" t="s">
        <v>111</v>
      </c>
      <c r="AJ4" s="5" t="s">
        <v>91</v>
      </c>
      <c r="AK4" s="5" t="s">
        <v>176</v>
      </c>
      <c r="AL4" s="5" t="s">
        <v>183</v>
      </c>
      <c r="AM4" s="5" t="s">
        <v>207</v>
      </c>
      <c r="AN4" s="5" t="s">
        <v>219</v>
      </c>
      <c r="AO4" s="5" t="s">
        <v>228</v>
      </c>
      <c r="AP4" s="4" t="s">
        <v>32</v>
      </c>
      <c r="AQ4" s="5" t="s">
        <v>264</v>
      </c>
      <c r="AR4" s="5" t="s">
        <v>214</v>
      </c>
      <c r="AS4" s="5" t="s">
        <v>146</v>
      </c>
      <c r="AT4" s="5" t="s">
        <v>245</v>
      </c>
      <c r="AU4" s="5" t="s">
        <v>239</v>
      </c>
      <c r="AV4" s="5" t="s">
        <v>235</v>
      </c>
      <c r="AW4" s="5" t="s">
        <v>241</v>
      </c>
      <c r="AX4" s="5" t="s">
        <v>249</v>
      </c>
      <c r="AY4" s="5" t="s">
        <v>268</v>
      </c>
      <c r="AZ4" s="5" t="s">
        <v>412</v>
      </c>
      <c r="BB4" s="109">
        <v>0.02</v>
      </c>
    </row>
    <row r="5" spans="1:54" ht="72.5" x14ac:dyDescent="0.35">
      <c r="A5" s="110"/>
      <c r="C5" s="4"/>
      <c r="D5" s="7" t="s">
        <v>95</v>
      </c>
      <c r="E5" s="7" t="s">
        <v>95</v>
      </c>
      <c r="F5" s="4" t="s">
        <v>413</v>
      </c>
      <c r="G5" s="4" t="s">
        <v>147</v>
      </c>
      <c r="H5" s="4" t="s">
        <v>146</v>
      </c>
      <c r="I5" s="4" t="s">
        <v>92</v>
      </c>
      <c r="J5" s="4" t="s">
        <v>93</v>
      </c>
      <c r="K5" s="4" t="s">
        <v>94</v>
      </c>
      <c r="L5" s="5" t="s">
        <v>96</v>
      </c>
      <c r="M5" s="5" t="s">
        <v>97</v>
      </c>
      <c r="N5" s="5" t="s">
        <v>98</v>
      </c>
      <c r="O5" s="5" t="s">
        <v>99</v>
      </c>
      <c r="P5" s="5" t="s">
        <v>100</v>
      </c>
      <c r="Q5" s="5" t="s">
        <v>101</v>
      </c>
      <c r="R5" s="5" t="s">
        <v>102</v>
      </c>
      <c r="S5" s="5" t="s">
        <v>102</v>
      </c>
      <c r="T5" s="5" t="s">
        <v>103</v>
      </c>
      <c r="U5" s="5" t="s">
        <v>104</v>
      </c>
      <c r="V5" s="5" t="s">
        <v>105</v>
      </c>
      <c r="Z5" s="5" t="s">
        <v>106</v>
      </c>
      <c r="AA5" s="5" t="s">
        <v>170</v>
      </c>
      <c r="AC5" s="5" t="s">
        <v>107</v>
      </c>
      <c r="AD5" s="5" t="s">
        <v>108</v>
      </c>
      <c r="AE5" s="5" t="s">
        <v>109</v>
      </c>
      <c r="AF5" s="5" t="s">
        <v>110</v>
      </c>
      <c r="AG5" s="5" t="s">
        <v>104</v>
      </c>
      <c r="AH5" s="5" t="s">
        <v>105</v>
      </c>
      <c r="AI5" s="5" t="s">
        <v>125</v>
      </c>
      <c r="AK5" s="5" t="s">
        <v>177</v>
      </c>
      <c r="AL5" s="5" t="s">
        <v>146</v>
      </c>
      <c r="AM5" s="5" t="s">
        <v>208</v>
      </c>
      <c r="AN5" s="5" t="s">
        <v>220</v>
      </c>
      <c r="AO5" s="5" t="s">
        <v>225</v>
      </c>
      <c r="AP5" s="4"/>
      <c r="AQ5" s="5" t="s">
        <v>265</v>
      </c>
      <c r="AR5" s="5" t="s">
        <v>213</v>
      </c>
      <c r="AT5" s="5" t="s">
        <v>246</v>
      </c>
      <c r="AU5" s="5" t="s">
        <v>257</v>
      </c>
      <c r="AV5" s="5" t="s">
        <v>236</v>
      </c>
      <c r="AX5" s="5" t="s">
        <v>250</v>
      </c>
      <c r="AY5" s="5" t="s">
        <v>269</v>
      </c>
      <c r="AZ5" s="5" t="s">
        <v>414</v>
      </c>
      <c r="BB5" s="109">
        <v>0.03</v>
      </c>
    </row>
    <row r="6" spans="1:54" ht="87" x14ac:dyDescent="0.35">
      <c r="A6" s="110"/>
      <c r="D6" s="1" t="s">
        <v>91</v>
      </c>
      <c r="E6" s="1" t="s">
        <v>91</v>
      </c>
      <c r="F6" s="4" t="s">
        <v>32</v>
      </c>
      <c r="G6" s="5" t="s">
        <v>145</v>
      </c>
      <c r="I6" s="4" t="s">
        <v>415</v>
      </c>
      <c r="J6" s="4" t="s">
        <v>112</v>
      </c>
      <c r="L6" s="5" t="s">
        <v>113</v>
      </c>
      <c r="M6" s="5" t="s">
        <v>114</v>
      </c>
      <c r="N6" s="5" t="s">
        <v>114</v>
      </c>
      <c r="O6" s="5" t="s">
        <v>114</v>
      </c>
      <c r="P6" s="5" t="s">
        <v>115</v>
      </c>
      <c r="Q6" s="5" t="s">
        <v>116</v>
      </c>
      <c r="R6" s="5" t="s">
        <v>117</v>
      </c>
      <c r="S6" s="5" t="s">
        <v>117</v>
      </c>
      <c r="T6" s="5" t="s">
        <v>118</v>
      </c>
      <c r="V6" s="5" t="s">
        <v>119</v>
      </c>
      <c r="Z6" s="5" t="s">
        <v>120</v>
      </c>
      <c r="AC6" s="5" t="s">
        <v>121</v>
      </c>
      <c r="AD6" s="5" t="s">
        <v>122</v>
      </c>
      <c r="AE6" s="5" t="s">
        <v>123</v>
      </c>
      <c r="AF6" s="5" t="s">
        <v>124</v>
      </c>
      <c r="AH6" s="5" t="s">
        <v>119</v>
      </c>
      <c r="AK6" s="5" t="s">
        <v>178</v>
      </c>
      <c r="AM6" s="5" t="s">
        <v>209</v>
      </c>
      <c r="AN6" s="5" t="s">
        <v>221</v>
      </c>
      <c r="AO6" s="5" t="s">
        <v>229</v>
      </c>
      <c r="AQ6" s="5" t="s">
        <v>213</v>
      </c>
      <c r="AR6" s="5" t="s">
        <v>146</v>
      </c>
      <c r="AT6" s="5" t="s">
        <v>213</v>
      </c>
      <c r="AU6" s="5" t="s">
        <v>256</v>
      </c>
      <c r="AV6" s="5" t="s">
        <v>237</v>
      </c>
      <c r="AX6" s="5" t="s">
        <v>254</v>
      </c>
      <c r="AY6" s="5" t="s">
        <v>270</v>
      </c>
      <c r="BB6" s="109">
        <v>0.04</v>
      </c>
    </row>
    <row r="7" spans="1:54" ht="87" x14ac:dyDescent="0.35">
      <c r="A7" s="110"/>
      <c r="F7" s="4" t="s">
        <v>91</v>
      </c>
      <c r="I7" s="5" t="s">
        <v>416</v>
      </c>
      <c r="J7" s="4" t="s">
        <v>126</v>
      </c>
      <c r="M7" s="5" t="s">
        <v>127</v>
      </c>
      <c r="N7" s="5" t="s">
        <v>127</v>
      </c>
      <c r="O7" s="5" t="s">
        <v>127</v>
      </c>
      <c r="P7" s="5" t="s">
        <v>128</v>
      </c>
      <c r="Q7" s="5" t="s">
        <v>129</v>
      </c>
      <c r="R7" s="5" t="s">
        <v>130</v>
      </c>
      <c r="S7" s="5" t="s">
        <v>130</v>
      </c>
      <c r="T7" s="5" t="s">
        <v>131</v>
      </c>
      <c r="AE7" s="5" t="s">
        <v>132</v>
      </c>
      <c r="AF7" s="5" t="s">
        <v>133</v>
      </c>
      <c r="AK7" s="5" t="s">
        <v>173</v>
      </c>
      <c r="AM7" s="5" t="s">
        <v>210</v>
      </c>
      <c r="AN7" s="5" t="s">
        <v>259</v>
      </c>
      <c r="AO7" s="5" t="s">
        <v>230</v>
      </c>
      <c r="AU7" s="5" t="s">
        <v>255</v>
      </c>
      <c r="AV7" s="5" t="s">
        <v>238</v>
      </c>
      <c r="AX7" s="5" t="s">
        <v>251</v>
      </c>
      <c r="AY7" s="5" t="s">
        <v>271</v>
      </c>
      <c r="BB7" s="109">
        <v>0.05</v>
      </c>
    </row>
    <row r="8" spans="1:54" ht="43.5" x14ac:dyDescent="0.35">
      <c r="J8" s="4" t="s">
        <v>134</v>
      </c>
      <c r="P8" s="5" t="s">
        <v>135</v>
      </c>
      <c r="T8" s="5" t="s">
        <v>136</v>
      </c>
      <c r="AE8" s="5" t="s">
        <v>137</v>
      </c>
      <c r="AF8" s="5" t="s">
        <v>138</v>
      </c>
      <c r="AK8" s="5" t="s">
        <v>91</v>
      </c>
      <c r="AN8" s="5" t="s">
        <v>260</v>
      </c>
      <c r="AO8" s="5" t="s">
        <v>222</v>
      </c>
      <c r="AU8" s="5" t="s">
        <v>138</v>
      </c>
      <c r="AV8" s="5" t="s">
        <v>263</v>
      </c>
      <c r="AX8" s="5" t="s">
        <v>253</v>
      </c>
      <c r="AY8" s="5" t="s">
        <v>213</v>
      </c>
      <c r="BB8" s="109">
        <v>0.06</v>
      </c>
    </row>
    <row r="9" spans="1:54" ht="29" x14ac:dyDescent="0.35">
      <c r="J9" s="4" t="s">
        <v>91</v>
      </c>
      <c r="P9" s="5" t="s">
        <v>139</v>
      </c>
      <c r="AE9" s="5" t="s">
        <v>140</v>
      </c>
      <c r="AN9" s="5" t="s">
        <v>261</v>
      </c>
      <c r="AV9" s="5" t="s">
        <v>213</v>
      </c>
      <c r="AX9" s="5" t="s">
        <v>252</v>
      </c>
      <c r="BB9" s="109">
        <v>7.0000000000000007E-2</v>
      </c>
    </row>
    <row r="10" spans="1:54" x14ac:dyDescent="0.35">
      <c r="BB10" s="109">
        <v>0.08</v>
      </c>
    </row>
    <row r="11" spans="1:54" x14ac:dyDescent="0.35">
      <c r="BB11" s="109">
        <v>0.09</v>
      </c>
    </row>
    <row r="12" spans="1:54" x14ac:dyDescent="0.35">
      <c r="BB12" s="109">
        <v>0.1</v>
      </c>
    </row>
    <row r="13" spans="1:54" x14ac:dyDescent="0.35">
      <c r="BB13" s="109">
        <v>0.11</v>
      </c>
    </row>
    <row r="14" spans="1:54" x14ac:dyDescent="0.35">
      <c r="BB14" s="109">
        <v>0.12</v>
      </c>
    </row>
    <row r="15" spans="1:54" x14ac:dyDescent="0.35">
      <c r="BB15" s="109">
        <v>0.13</v>
      </c>
    </row>
    <row r="16" spans="1:54" x14ac:dyDescent="0.35">
      <c r="BB16" s="109">
        <v>0.14000000000000001</v>
      </c>
    </row>
    <row r="17" spans="54:54" x14ac:dyDescent="0.35">
      <c r="BB17" s="109">
        <v>0.15</v>
      </c>
    </row>
    <row r="18" spans="54:54" x14ac:dyDescent="0.35">
      <c r="BB18" s="109">
        <v>0.16</v>
      </c>
    </row>
    <row r="19" spans="54:54" x14ac:dyDescent="0.35">
      <c r="BB19" s="109">
        <v>0.17</v>
      </c>
    </row>
    <row r="20" spans="54:54" x14ac:dyDescent="0.35">
      <c r="BB20" s="109">
        <v>0.18</v>
      </c>
    </row>
    <row r="21" spans="54:54" x14ac:dyDescent="0.35">
      <c r="BB21" s="109">
        <v>0.19</v>
      </c>
    </row>
    <row r="22" spans="54:54" x14ac:dyDescent="0.35">
      <c r="BB22" s="109">
        <v>0.2</v>
      </c>
    </row>
    <row r="23" spans="54:54" x14ac:dyDescent="0.35">
      <c r="BB23" s="109">
        <v>0.21</v>
      </c>
    </row>
    <row r="24" spans="54:54" x14ac:dyDescent="0.35">
      <c r="BB24" s="109">
        <v>0.22</v>
      </c>
    </row>
    <row r="25" spans="54:54" x14ac:dyDescent="0.35">
      <c r="BB25" s="109">
        <v>0.23</v>
      </c>
    </row>
    <row r="26" spans="54:54" x14ac:dyDescent="0.35">
      <c r="BB26" s="109">
        <v>0.24</v>
      </c>
    </row>
    <row r="27" spans="54:54" x14ac:dyDescent="0.35">
      <c r="BB27" s="109">
        <v>0.25</v>
      </c>
    </row>
    <row r="28" spans="54:54" x14ac:dyDescent="0.35">
      <c r="BB28" s="109">
        <v>0.26</v>
      </c>
    </row>
    <row r="29" spans="54:54" x14ac:dyDescent="0.35">
      <c r="BB29" s="109">
        <v>0.27</v>
      </c>
    </row>
    <row r="30" spans="54:54" x14ac:dyDescent="0.35">
      <c r="BB30" s="109">
        <v>0.28000000000000003</v>
      </c>
    </row>
    <row r="31" spans="54:54" x14ac:dyDescent="0.35">
      <c r="BB31" s="109">
        <v>0.28999999999999998</v>
      </c>
    </row>
    <row r="32" spans="54:54" x14ac:dyDescent="0.35">
      <c r="BB32" s="109">
        <v>0.3</v>
      </c>
    </row>
    <row r="33" spans="54:54" x14ac:dyDescent="0.35">
      <c r="BB33" s="109">
        <v>0.31</v>
      </c>
    </row>
    <row r="34" spans="54:54" x14ac:dyDescent="0.35">
      <c r="BB34" s="109">
        <v>0.32</v>
      </c>
    </row>
    <row r="35" spans="54:54" x14ac:dyDescent="0.35">
      <c r="BB35" s="109">
        <v>0.33</v>
      </c>
    </row>
    <row r="36" spans="54:54" x14ac:dyDescent="0.35">
      <c r="BB36" s="109">
        <v>0.34</v>
      </c>
    </row>
    <row r="37" spans="54:54" x14ac:dyDescent="0.35">
      <c r="BB37" s="109">
        <v>0.35</v>
      </c>
    </row>
    <row r="38" spans="54:54" x14ac:dyDescent="0.35">
      <c r="BB38" s="109">
        <v>0.36</v>
      </c>
    </row>
    <row r="39" spans="54:54" x14ac:dyDescent="0.35">
      <c r="BB39" s="109">
        <v>0.37</v>
      </c>
    </row>
    <row r="40" spans="54:54" x14ac:dyDescent="0.35">
      <c r="BB40" s="109">
        <v>0.38</v>
      </c>
    </row>
    <row r="41" spans="54:54" x14ac:dyDescent="0.35">
      <c r="BB41" s="109">
        <v>0.39</v>
      </c>
    </row>
    <row r="42" spans="54:54" x14ac:dyDescent="0.35">
      <c r="BB42" s="109">
        <v>0.4</v>
      </c>
    </row>
    <row r="43" spans="54:54" x14ac:dyDescent="0.35">
      <c r="BB43" s="109">
        <v>0.41</v>
      </c>
    </row>
    <row r="44" spans="54:54" x14ac:dyDescent="0.35">
      <c r="BB44" s="109">
        <v>0.42</v>
      </c>
    </row>
    <row r="45" spans="54:54" x14ac:dyDescent="0.35">
      <c r="BB45" s="109">
        <v>0.43</v>
      </c>
    </row>
    <row r="46" spans="54:54" x14ac:dyDescent="0.35">
      <c r="BB46" s="109">
        <v>0.44</v>
      </c>
    </row>
    <row r="47" spans="54:54" x14ac:dyDescent="0.35">
      <c r="BB47" s="109">
        <v>0.45</v>
      </c>
    </row>
    <row r="48" spans="54:54" x14ac:dyDescent="0.35">
      <c r="BB48" s="109">
        <v>0.46</v>
      </c>
    </row>
    <row r="49" spans="54:54" x14ac:dyDescent="0.35">
      <c r="BB49" s="109">
        <v>0.47</v>
      </c>
    </row>
    <row r="50" spans="54:54" x14ac:dyDescent="0.35">
      <c r="BB50" s="109">
        <v>0.48</v>
      </c>
    </row>
    <row r="51" spans="54:54" x14ac:dyDescent="0.35">
      <c r="BB51" s="109">
        <v>0.49</v>
      </c>
    </row>
    <row r="52" spans="54:54" x14ac:dyDescent="0.35">
      <c r="BB52" s="109">
        <v>0.5</v>
      </c>
    </row>
    <row r="53" spans="54:54" ht="43.5" x14ac:dyDescent="0.35">
      <c r="BB53" s="5" t="s">
        <v>417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7"/>
  <dimension ref="A1:C81"/>
  <sheetViews>
    <sheetView topLeftCell="A25" zoomScale="70" zoomScaleNormal="70" workbookViewId="0">
      <selection activeCell="D46" sqref="D46"/>
    </sheetView>
  </sheetViews>
  <sheetFormatPr defaultColWidth="8.54296875" defaultRowHeight="14.5" x14ac:dyDescent="0.35"/>
  <cols>
    <col min="1" max="1" width="38.54296875" style="5" customWidth="1"/>
    <col min="2" max="2" width="8.54296875" style="5"/>
    <col min="3" max="3" width="36.26953125" style="5" customWidth="1"/>
    <col min="4" max="16384" width="8.54296875" style="5"/>
  </cols>
  <sheetData>
    <row r="1" spans="1:3" x14ac:dyDescent="0.35">
      <c r="A1" s="5">
        <v>1</v>
      </c>
    </row>
    <row r="2" spans="1:3" x14ac:dyDescent="0.35">
      <c r="A2" s="5" t="s">
        <v>30</v>
      </c>
      <c r="C2" s="5" t="s">
        <v>420</v>
      </c>
    </row>
    <row r="3" spans="1:3" ht="29" x14ac:dyDescent="0.35">
      <c r="A3" s="5" t="s">
        <v>32</v>
      </c>
      <c r="C3" s="5" t="s">
        <v>421</v>
      </c>
    </row>
    <row r="4" spans="1:3" x14ac:dyDescent="0.35">
      <c r="A4" s="5" t="s">
        <v>292</v>
      </c>
      <c r="C4" s="5" t="s">
        <v>422</v>
      </c>
    </row>
    <row r="6" spans="1:3" x14ac:dyDescent="0.35">
      <c r="A6" s="5">
        <v>2</v>
      </c>
    </row>
    <row r="7" spans="1:3" ht="29" x14ac:dyDescent="0.35">
      <c r="A7" s="5" t="s">
        <v>1018</v>
      </c>
    </row>
    <row r="8" spans="1:3" ht="29" x14ac:dyDescent="0.35">
      <c r="A8" s="5" t="s">
        <v>1019</v>
      </c>
    </row>
    <row r="9" spans="1:3" ht="29" x14ac:dyDescent="0.35">
      <c r="A9" s="5" t="s">
        <v>1020</v>
      </c>
    </row>
    <row r="10" spans="1:3" ht="29" x14ac:dyDescent="0.35">
      <c r="A10" s="5" t="s">
        <v>1021</v>
      </c>
    </row>
    <row r="11" spans="1:3" ht="29" x14ac:dyDescent="0.35">
      <c r="A11" s="5" t="s">
        <v>1022</v>
      </c>
    </row>
    <row r="12" spans="1:3" ht="29" x14ac:dyDescent="0.35">
      <c r="A12" s="5" t="s">
        <v>255</v>
      </c>
    </row>
    <row r="14" spans="1:3" x14ac:dyDescent="0.35">
      <c r="A14" s="7" t="s">
        <v>293</v>
      </c>
    </row>
    <row r="15" spans="1:3" x14ac:dyDescent="0.35">
      <c r="A15" s="64" t="s">
        <v>294</v>
      </c>
    </row>
    <row r="18" spans="1:1" x14ac:dyDescent="0.35">
      <c r="A18" s="5">
        <v>4</v>
      </c>
    </row>
    <row r="19" spans="1:1" x14ac:dyDescent="0.35">
      <c r="A19" s="5" t="s">
        <v>242</v>
      </c>
    </row>
    <row r="20" spans="1:1" x14ac:dyDescent="0.35">
      <c r="A20" s="5" t="s">
        <v>240</v>
      </c>
    </row>
    <row r="21" spans="1:1" x14ac:dyDescent="0.35">
      <c r="A21" s="5" t="s">
        <v>241</v>
      </c>
    </row>
    <row r="23" spans="1:1" x14ac:dyDescent="0.35">
      <c r="A23" s="5">
        <v>6</v>
      </c>
    </row>
    <row r="24" spans="1:1" x14ac:dyDescent="0.35">
      <c r="A24" s="5" t="s">
        <v>295</v>
      </c>
    </row>
    <row r="25" spans="1:1" x14ac:dyDescent="0.35">
      <c r="A25" s="5" t="s">
        <v>296</v>
      </c>
    </row>
    <row r="26" spans="1:1" x14ac:dyDescent="0.35">
      <c r="A26" s="5" t="s">
        <v>297</v>
      </c>
    </row>
    <row r="27" spans="1:1" x14ac:dyDescent="0.35">
      <c r="A27" s="5" t="s">
        <v>298</v>
      </c>
    </row>
    <row r="29" spans="1:1" x14ac:dyDescent="0.35">
      <c r="A29" s="5">
        <v>9</v>
      </c>
    </row>
    <row r="30" spans="1:1" x14ac:dyDescent="0.35">
      <c r="A30" s="5" t="s">
        <v>305</v>
      </c>
    </row>
    <row r="31" spans="1:1" x14ac:dyDescent="0.35">
      <c r="A31" s="5" t="s">
        <v>306</v>
      </c>
    </row>
    <row r="32" spans="1:1" x14ac:dyDescent="0.35">
      <c r="A32" s="5" t="s">
        <v>307</v>
      </c>
    </row>
    <row r="34" spans="1:1" x14ac:dyDescent="0.35">
      <c r="A34" s="5">
        <v>12</v>
      </c>
    </row>
    <row r="35" spans="1:1" x14ac:dyDescent="0.35">
      <c r="A35" s="5" t="s">
        <v>308</v>
      </c>
    </row>
    <row r="36" spans="1:1" ht="29" x14ac:dyDescent="0.35">
      <c r="A36" s="5" t="s">
        <v>309</v>
      </c>
    </row>
    <row r="37" spans="1:1" ht="29" x14ac:dyDescent="0.35">
      <c r="A37" s="5" t="s">
        <v>310</v>
      </c>
    </row>
    <row r="38" spans="1:1" x14ac:dyDescent="0.35">
      <c r="A38" s="5" t="s">
        <v>311</v>
      </c>
    </row>
    <row r="43" spans="1:1" x14ac:dyDescent="0.35">
      <c r="A43" s="5" t="s">
        <v>1072</v>
      </c>
    </row>
    <row r="44" spans="1:1" x14ac:dyDescent="0.35">
      <c r="A44" s="5" t="s">
        <v>1073</v>
      </c>
    </row>
    <row r="45" spans="1:1" x14ac:dyDescent="0.35">
      <c r="A45" s="5" t="s">
        <v>1074</v>
      </c>
    </row>
    <row r="50" spans="1:1" x14ac:dyDescent="0.35">
      <c r="A50" s="5" t="s">
        <v>30</v>
      </c>
    </row>
    <row r="51" spans="1:1" x14ac:dyDescent="0.35">
      <c r="A51" s="5" t="s">
        <v>32</v>
      </c>
    </row>
    <row r="52" spans="1:1" x14ac:dyDescent="0.35">
      <c r="A52" s="5" t="s">
        <v>363</v>
      </c>
    </row>
    <row r="61" spans="1:1" x14ac:dyDescent="0.35">
      <c r="A61" s="5" t="s">
        <v>366</v>
      </c>
    </row>
    <row r="62" spans="1:1" x14ac:dyDescent="0.35">
      <c r="A62" s="5" t="s">
        <v>367</v>
      </c>
    </row>
    <row r="63" spans="1:1" x14ac:dyDescent="0.35">
      <c r="A63" s="5" t="s">
        <v>368</v>
      </c>
    </row>
    <row r="64" spans="1:1" x14ac:dyDescent="0.35">
      <c r="A64" s="5" t="s">
        <v>369</v>
      </c>
    </row>
    <row r="68" spans="1:1" x14ac:dyDescent="0.35">
      <c r="A68" s="5" t="s">
        <v>242</v>
      </c>
    </row>
    <row r="69" spans="1:1" x14ac:dyDescent="0.35">
      <c r="A69" s="5" t="s">
        <v>240</v>
      </c>
    </row>
    <row r="70" spans="1:1" x14ac:dyDescent="0.35">
      <c r="A70" s="5" t="s">
        <v>241</v>
      </c>
    </row>
    <row r="74" spans="1:1" x14ac:dyDescent="0.35">
      <c r="A74" s="120" t="s">
        <v>428</v>
      </c>
    </row>
    <row r="75" spans="1:1" x14ac:dyDescent="0.35">
      <c r="A75" s="120" t="s">
        <v>429</v>
      </c>
    </row>
    <row r="76" spans="1:1" x14ac:dyDescent="0.35">
      <c r="A76" s="120" t="s">
        <v>430</v>
      </c>
    </row>
    <row r="77" spans="1:1" x14ac:dyDescent="0.35">
      <c r="A77" s="120" t="s">
        <v>431</v>
      </c>
    </row>
    <row r="78" spans="1:1" x14ac:dyDescent="0.35">
      <c r="A78" s="120" t="s">
        <v>432</v>
      </c>
    </row>
    <row r="79" spans="1:1" x14ac:dyDescent="0.35">
      <c r="A79" s="120" t="s">
        <v>433</v>
      </c>
    </row>
    <row r="80" spans="1:1" x14ac:dyDescent="0.35">
      <c r="A80" s="5" t="s">
        <v>434</v>
      </c>
    </row>
    <row r="81" spans="1:1" x14ac:dyDescent="0.35">
      <c r="A81" s="5" t="s">
        <v>436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8"/>
  <dimension ref="A1:C110"/>
  <sheetViews>
    <sheetView workbookViewId="0">
      <selection activeCell="C30" sqref="C30"/>
    </sheetView>
  </sheetViews>
  <sheetFormatPr defaultRowHeight="14.5" x14ac:dyDescent="0.35"/>
  <cols>
    <col min="3" max="3" width="9.54296875" bestFit="1" customWidth="1"/>
  </cols>
  <sheetData>
    <row r="1" spans="1:3" x14ac:dyDescent="0.35">
      <c r="A1" t="s">
        <v>442</v>
      </c>
      <c r="B1" t="s">
        <v>443</v>
      </c>
      <c r="C1" t="s">
        <v>444</v>
      </c>
    </row>
    <row r="2" spans="1:3" x14ac:dyDescent="0.35">
      <c r="A2" t="s">
        <v>445</v>
      </c>
      <c r="B2" t="s">
        <v>273</v>
      </c>
      <c r="C2">
        <f>+'1_Impresa_segnalante'!C9</f>
        <v>0</v>
      </c>
    </row>
    <row r="3" spans="1:3" x14ac:dyDescent="0.35">
      <c r="A3" t="s">
        <v>445</v>
      </c>
      <c r="B3" t="s">
        <v>446</v>
      </c>
      <c r="C3">
        <f>+'1_Impresa_segnalante'!C10</f>
        <v>0</v>
      </c>
    </row>
    <row r="4" spans="1:3" x14ac:dyDescent="0.35">
      <c r="A4" t="s">
        <v>445</v>
      </c>
      <c r="B4" t="s">
        <v>447</v>
      </c>
      <c r="C4">
        <f>+'1_Impresa_segnalante'!C11</f>
        <v>0</v>
      </c>
    </row>
    <row r="5" spans="1:3" x14ac:dyDescent="0.35">
      <c r="A5" t="s">
        <v>445</v>
      </c>
      <c r="B5" t="s">
        <v>448</v>
      </c>
      <c r="C5">
        <f>+'1_Impresa_segnalante'!C12</f>
        <v>0</v>
      </c>
    </row>
    <row r="6" spans="1:3" x14ac:dyDescent="0.35">
      <c r="A6" t="s">
        <v>445</v>
      </c>
      <c r="B6" t="s">
        <v>449</v>
      </c>
      <c r="C6">
        <f>+'1_Impresa_segnalante'!C13</f>
        <v>0</v>
      </c>
    </row>
    <row r="7" spans="1:3" x14ac:dyDescent="0.35">
      <c r="A7" t="s">
        <v>450</v>
      </c>
      <c r="B7" t="s">
        <v>451</v>
      </c>
      <c r="C7">
        <f>+'1_Impresa_segnalante'!C18</f>
        <v>0</v>
      </c>
    </row>
    <row r="8" spans="1:3" x14ac:dyDescent="0.35">
      <c r="A8" t="s">
        <v>450</v>
      </c>
      <c r="B8" t="s">
        <v>452</v>
      </c>
      <c r="C8">
        <f>+'1_Impresa_segnalante'!C19</f>
        <v>0</v>
      </c>
    </row>
    <row r="9" spans="1:3" x14ac:dyDescent="0.35">
      <c r="A9" t="s">
        <v>450</v>
      </c>
      <c r="B9" t="s">
        <v>453</v>
      </c>
      <c r="C9">
        <f>+'1_Impresa_segnalante'!C20</f>
        <v>0</v>
      </c>
    </row>
    <row r="10" spans="1:3" x14ac:dyDescent="0.35">
      <c r="A10">
        <v>1</v>
      </c>
      <c r="B10">
        <v>1</v>
      </c>
      <c r="C10">
        <f>+'2_Governance'!D10</f>
        <v>0</v>
      </c>
    </row>
    <row r="11" spans="1:3" x14ac:dyDescent="0.35">
      <c r="A11">
        <v>1</v>
      </c>
      <c r="B11" t="s">
        <v>454</v>
      </c>
      <c r="C11" t="e">
        <f>+'2_Governance'!#REF!</f>
        <v>#REF!</v>
      </c>
    </row>
    <row r="12" spans="1:3" x14ac:dyDescent="0.35">
      <c r="A12">
        <v>2</v>
      </c>
      <c r="B12">
        <v>2</v>
      </c>
      <c r="C12" t="e">
        <f>+'2_Governance'!#REF!</f>
        <v>#REF!</v>
      </c>
    </row>
    <row r="13" spans="1:3" x14ac:dyDescent="0.35">
      <c r="A13">
        <v>3</v>
      </c>
      <c r="B13" t="s">
        <v>455</v>
      </c>
      <c r="C13" t="e">
        <f>+IF('2_Governance'!#REF!="x","SI","NO")</f>
        <v>#REF!</v>
      </c>
    </row>
    <row r="14" spans="1:3" x14ac:dyDescent="0.35">
      <c r="A14">
        <v>3</v>
      </c>
      <c r="B14" t="s">
        <v>456</v>
      </c>
      <c r="C14" t="e">
        <f>+IF('2_Governance'!#REF!="x","SI","NO")</f>
        <v>#REF!</v>
      </c>
    </row>
    <row r="15" spans="1:3" x14ac:dyDescent="0.35">
      <c r="A15">
        <v>3</v>
      </c>
      <c r="B15" t="s">
        <v>457</v>
      </c>
      <c r="C15" t="e">
        <f>+IF('2_Governance'!#REF!="x","SI","NO")</f>
        <v>#REF!</v>
      </c>
    </row>
    <row r="16" spans="1:3" x14ac:dyDescent="0.35">
      <c r="A16">
        <v>4</v>
      </c>
      <c r="B16">
        <v>4</v>
      </c>
      <c r="C16" t="e">
        <f>+'2_Governance'!#REF!</f>
        <v>#REF!</v>
      </c>
    </row>
    <row r="17" spans="1:3" x14ac:dyDescent="0.35">
      <c r="A17">
        <v>5</v>
      </c>
      <c r="B17" t="s">
        <v>458</v>
      </c>
      <c r="C17" t="e">
        <f>+IF('2_Governance'!#REF!="x","SI","NO")</f>
        <v>#REF!</v>
      </c>
    </row>
    <row r="18" spans="1:3" x14ac:dyDescent="0.35">
      <c r="A18">
        <v>5</v>
      </c>
      <c r="B18" t="s">
        <v>459</v>
      </c>
      <c r="C18" t="e">
        <f>+IF('2_Governance'!#REF!="x","SI","NO")</f>
        <v>#REF!</v>
      </c>
    </row>
    <row r="19" spans="1:3" x14ac:dyDescent="0.35">
      <c r="A19">
        <v>5</v>
      </c>
      <c r="B19" t="s">
        <v>460</v>
      </c>
      <c r="C19" t="e">
        <f>+IF('2_Governance'!#REF!="x","SI","NO")</f>
        <v>#REF!</v>
      </c>
    </row>
    <row r="20" spans="1:3" x14ac:dyDescent="0.35">
      <c r="A20">
        <v>5</v>
      </c>
      <c r="B20" t="s">
        <v>461</v>
      </c>
      <c r="C20" t="e">
        <f>+'2_Governance'!#REF!</f>
        <v>#REF!</v>
      </c>
    </row>
    <row r="21" spans="1:3" x14ac:dyDescent="0.35">
      <c r="A21">
        <v>5</v>
      </c>
      <c r="B21" t="s">
        <v>462</v>
      </c>
      <c r="C21" t="e">
        <f>+'2_Governance'!#REF!</f>
        <v>#REF!</v>
      </c>
    </row>
    <row r="22" spans="1:3" x14ac:dyDescent="0.35">
      <c r="A22">
        <v>5</v>
      </c>
      <c r="B22" t="s">
        <v>463</v>
      </c>
      <c r="C22" t="e">
        <f>+'2_Governance'!#REF!</f>
        <v>#REF!</v>
      </c>
    </row>
    <row r="23" spans="1:3" x14ac:dyDescent="0.35">
      <c r="A23">
        <v>6</v>
      </c>
      <c r="B23" t="s">
        <v>464</v>
      </c>
      <c r="C23" t="e">
        <f>+IF('2_Governance'!#REF!="x","SI","NO")</f>
        <v>#REF!</v>
      </c>
    </row>
    <row r="24" spans="1:3" x14ac:dyDescent="0.35">
      <c r="A24">
        <v>6</v>
      </c>
      <c r="B24" t="s">
        <v>465</v>
      </c>
      <c r="C24" t="e">
        <f>+IF('2_Governance'!#REF!="x","SI","NO")</f>
        <v>#REF!</v>
      </c>
    </row>
    <row r="25" spans="1:3" x14ac:dyDescent="0.35">
      <c r="A25">
        <v>6</v>
      </c>
      <c r="B25" t="s">
        <v>466</v>
      </c>
      <c r="C25" t="e">
        <f>+'2_Governance'!#REF!</f>
        <v>#REF!</v>
      </c>
    </row>
    <row r="26" spans="1:3" x14ac:dyDescent="0.35">
      <c r="A26">
        <v>6</v>
      </c>
      <c r="B26" t="s">
        <v>467</v>
      </c>
      <c r="C26" t="e">
        <f>+'2_Governance'!#REF!</f>
        <v>#REF!</v>
      </c>
    </row>
    <row r="27" spans="1:3" x14ac:dyDescent="0.35">
      <c r="A27">
        <v>7</v>
      </c>
      <c r="B27" t="s">
        <v>468</v>
      </c>
      <c r="C27" t="e">
        <f>+IF('2_Governance'!#REF!="x","SI","NO")</f>
        <v>#REF!</v>
      </c>
    </row>
    <row r="28" spans="1:3" x14ac:dyDescent="0.35">
      <c r="A28">
        <v>7</v>
      </c>
      <c r="B28" t="s">
        <v>469</v>
      </c>
      <c r="C28" t="e">
        <f>+IF('2_Governance'!#REF!="x","SI","NO")</f>
        <v>#REF!</v>
      </c>
    </row>
    <row r="29" spans="1:3" x14ac:dyDescent="0.35">
      <c r="A29">
        <v>7</v>
      </c>
      <c r="B29" t="s">
        <v>470</v>
      </c>
      <c r="C29" t="e">
        <f>+IF('2_Governance'!#REF!="x","SI","NO")</f>
        <v>#REF!</v>
      </c>
    </row>
    <row r="30" spans="1:3" x14ac:dyDescent="0.35">
      <c r="A30">
        <v>7</v>
      </c>
      <c r="B30" t="s">
        <v>471</v>
      </c>
      <c r="C30" t="e">
        <f>+IF('2_Governance'!#REF!="x","SI","NO")</f>
        <v>#REF!</v>
      </c>
    </row>
    <row r="31" spans="1:3" x14ac:dyDescent="0.35">
      <c r="A31">
        <v>7</v>
      </c>
      <c r="B31" t="s">
        <v>472</v>
      </c>
      <c r="C31" t="e">
        <f>+IF('2_Governance'!#REF!="x","SI","NO")</f>
        <v>#REF!</v>
      </c>
    </row>
    <row r="32" spans="1:3" x14ac:dyDescent="0.35">
      <c r="A32">
        <v>7</v>
      </c>
      <c r="B32" t="s">
        <v>473</v>
      </c>
      <c r="C32" t="e">
        <f>+IF('2_Governance'!#REF!="x","SI","NO")</f>
        <v>#REF!</v>
      </c>
    </row>
    <row r="33" spans="1:3" x14ac:dyDescent="0.35">
      <c r="A33">
        <v>7</v>
      </c>
      <c r="B33" t="s">
        <v>474</v>
      </c>
      <c r="C33" t="e">
        <f>+'2_Governance'!#REF!</f>
        <v>#REF!</v>
      </c>
    </row>
    <row r="34" spans="1:3" x14ac:dyDescent="0.35">
      <c r="A34">
        <v>8</v>
      </c>
      <c r="B34">
        <v>8</v>
      </c>
      <c r="C34">
        <f>+'2_Governance'!D21</f>
        <v>0</v>
      </c>
    </row>
    <row r="35" spans="1:3" x14ac:dyDescent="0.35">
      <c r="A35">
        <v>9</v>
      </c>
      <c r="B35" t="s">
        <v>475</v>
      </c>
      <c r="C35" t="e">
        <f>+IF('2_Governance'!#REF!="x","SI","NO")</f>
        <v>#REF!</v>
      </c>
    </row>
    <row r="36" spans="1:3" x14ac:dyDescent="0.35">
      <c r="A36">
        <v>9</v>
      </c>
      <c r="B36" t="s">
        <v>476</v>
      </c>
      <c r="C36" t="e">
        <f>+IF('2_Governance'!#REF!="x","SI","NO")</f>
        <v>#REF!</v>
      </c>
    </row>
    <row r="37" spans="1:3" x14ac:dyDescent="0.35">
      <c r="A37">
        <v>9</v>
      </c>
      <c r="B37" t="s">
        <v>477</v>
      </c>
      <c r="C37" t="e">
        <f>+IF('2_Governance'!#REF!="x","SI","NO")</f>
        <v>#REF!</v>
      </c>
    </row>
    <row r="38" spans="1:3" x14ac:dyDescent="0.35">
      <c r="A38">
        <v>9</v>
      </c>
      <c r="B38" t="s">
        <v>478</v>
      </c>
      <c r="C38" t="e">
        <f>+IF('2_Governance'!#REF!="x","SI","NO")</f>
        <v>#REF!</v>
      </c>
    </row>
    <row r="39" spans="1:3" x14ac:dyDescent="0.35">
      <c r="A39">
        <v>9</v>
      </c>
      <c r="B39" t="s">
        <v>479</v>
      </c>
      <c r="C39" t="e">
        <f>+'2_Governance'!#REF!</f>
        <v>#REF!</v>
      </c>
    </row>
    <row r="40" spans="1:3" x14ac:dyDescent="0.35">
      <c r="A40">
        <v>10</v>
      </c>
      <c r="B40" t="s">
        <v>480</v>
      </c>
      <c r="C40" t="e">
        <f>+IF('2_Governance'!#REF!="x","SI","NO")</f>
        <v>#REF!</v>
      </c>
    </row>
    <row r="41" spans="1:3" x14ac:dyDescent="0.35">
      <c r="A41">
        <v>10</v>
      </c>
      <c r="B41" t="s">
        <v>481</v>
      </c>
      <c r="C41" t="e">
        <f>+IF('2_Governance'!#REF!="x","SI","NO")</f>
        <v>#REF!</v>
      </c>
    </row>
    <row r="42" spans="1:3" x14ac:dyDescent="0.35">
      <c r="A42">
        <v>10</v>
      </c>
      <c r="B42" t="s">
        <v>482</v>
      </c>
      <c r="C42" t="e">
        <f>+IF('2_Governance'!#REF!="x","SI","NO")</f>
        <v>#REF!</v>
      </c>
    </row>
    <row r="43" spans="1:3" x14ac:dyDescent="0.35">
      <c r="A43">
        <v>10</v>
      </c>
      <c r="B43" t="s">
        <v>483</v>
      </c>
      <c r="C43" t="e">
        <f>+IF('2_Governance'!#REF!="x","SI","NO")</f>
        <v>#REF!</v>
      </c>
    </row>
    <row r="44" spans="1:3" x14ac:dyDescent="0.35">
      <c r="A44">
        <v>10</v>
      </c>
      <c r="B44" t="s">
        <v>484</v>
      </c>
      <c r="C44" t="e">
        <f>+'2_Governance'!#REF!</f>
        <v>#REF!</v>
      </c>
    </row>
    <row r="45" spans="1:3" x14ac:dyDescent="0.35">
      <c r="A45">
        <v>11</v>
      </c>
      <c r="B45">
        <v>11</v>
      </c>
      <c r="C45">
        <f>+'2_Governance'!D25</f>
        <v>0</v>
      </c>
    </row>
    <row r="46" spans="1:3" x14ac:dyDescent="0.35">
      <c r="A46">
        <v>12</v>
      </c>
      <c r="B46" t="s">
        <v>485</v>
      </c>
      <c r="C46" t="e">
        <f>+IF('2_Governance'!#REF!="x","SI","NO")</f>
        <v>#REF!</v>
      </c>
    </row>
    <row r="47" spans="1:3" x14ac:dyDescent="0.35">
      <c r="A47">
        <v>12</v>
      </c>
      <c r="B47" t="s">
        <v>486</v>
      </c>
      <c r="C47" t="e">
        <f>+IF('2_Governance'!#REF!="x","SI","NO")</f>
        <v>#REF!</v>
      </c>
    </row>
    <row r="48" spans="1:3" x14ac:dyDescent="0.35">
      <c r="A48">
        <v>12</v>
      </c>
      <c r="B48" t="s">
        <v>487</v>
      </c>
      <c r="C48" t="e">
        <f>+IF('2_Governance'!#REF!="x","SI","NO")</f>
        <v>#REF!</v>
      </c>
    </row>
    <row r="49" spans="1:3" x14ac:dyDescent="0.35">
      <c r="A49">
        <v>12</v>
      </c>
      <c r="B49" t="s">
        <v>488</v>
      </c>
      <c r="C49" t="e">
        <f>+IF('2_Governance'!#REF!="x","SI","NO")</f>
        <v>#REF!</v>
      </c>
    </row>
    <row r="50" spans="1:3" x14ac:dyDescent="0.35">
      <c r="A50">
        <v>13</v>
      </c>
      <c r="B50" t="s">
        <v>489</v>
      </c>
      <c r="C50" t="e">
        <f>+IF('2_Governance'!#REF!="x","SI","NO")</f>
        <v>#REF!</v>
      </c>
    </row>
    <row r="51" spans="1:3" x14ac:dyDescent="0.35">
      <c r="A51">
        <v>13</v>
      </c>
      <c r="B51" t="s">
        <v>490</v>
      </c>
      <c r="C51" t="e">
        <f>+IF('2_Governance'!#REF!="x","SI","NO")</f>
        <v>#REF!</v>
      </c>
    </row>
    <row r="52" spans="1:3" x14ac:dyDescent="0.35">
      <c r="A52">
        <v>13</v>
      </c>
      <c r="B52" t="s">
        <v>491</v>
      </c>
      <c r="C52" t="e">
        <f>+IF('2_Governance'!#REF!="x","SI","NO")</f>
        <v>#REF!</v>
      </c>
    </row>
    <row r="53" spans="1:3" x14ac:dyDescent="0.35">
      <c r="A53">
        <v>13</v>
      </c>
      <c r="B53" t="s">
        <v>492</v>
      </c>
      <c r="C53" t="e">
        <f>+IF('2_Governance'!#REF!="x","SI","NO")</f>
        <v>#REF!</v>
      </c>
    </row>
    <row r="54" spans="1:3" x14ac:dyDescent="0.35">
      <c r="A54">
        <v>14</v>
      </c>
      <c r="B54" t="s">
        <v>493</v>
      </c>
      <c r="C54" t="e">
        <f>+IF('2_Governance'!#REF!="x","SI","NO")</f>
        <v>#REF!</v>
      </c>
    </row>
    <row r="55" spans="1:3" x14ac:dyDescent="0.35">
      <c r="A55">
        <v>14</v>
      </c>
      <c r="B55" t="s">
        <v>494</v>
      </c>
      <c r="C55" t="e">
        <f>+IF('2_Governance'!#REF!="x","SI","NO")</f>
        <v>#REF!</v>
      </c>
    </row>
    <row r="56" spans="1:3" x14ac:dyDescent="0.35">
      <c r="A56">
        <v>14</v>
      </c>
      <c r="B56" t="s">
        <v>495</v>
      </c>
      <c r="C56" t="e">
        <f>+IF('2_Governance'!#REF!="x","SI","NO")</f>
        <v>#REF!</v>
      </c>
    </row>
    <row r="57" spans="1:3" x14ac:dyDescent="0.35">
      <c r="A57">
        <v>14</v>
      </c>
      <c r="B57" t="s">
        <v>496</v>
      </c>
      <c r="C57" t="str">
        <f>+IF('2_Governance'!D30="x","SI","NO")</f>
        <v>NO</v>
      </c>
    </row>
    <row r="58" spans="1:3" x14ac:dyDescent="0.35">
      <c r="A58">
        <v>15</v>
      </c>
      <c r="B58" t="s">
        <v>497</v>
      </c>
      <c r="C58" t="e">
        <f>+IF('2_Governance'!#REF!="x","SI","NO")</f>
        <v>#REF!</v>
      </c>
    </row>
    <row r="59" spans="1:3" x14ac:dyDescent="0.35">
      <c r="A59">
        <v>15</v>
      </c>
      <c r="B59" t="s">
        <v>498</v>
      </c>
      <c r="C59" t="e">
        <f>+IF('2_Governance'!#REF!="x","SI","NO")</f>
        <v>#REF!</v>
      </c>
    </row>
    <row r="60" spans="1:3" x14ac:dyDescent="0.35">
      <c r="A60">
        <v>15</v>
      </c>
      <c r="B60" t="s">
        <v>499</v>
      </c>
      <c r="C60" t="e">
        <f>+IF('2_Governance'!#REF!="x","SI","NO")</f>
        <v>#REF!</v>
      </c>
    </row>
    <row r="61" spans="1:3" x14ac:dyDescent="0.35">
      <c r="A61">
        <v>15</v>
      </c>
      <c r="B61" t="s">
        <v>500</v>
      </c>
      <c r="C61" t="e">
        <f>+IF('2_Governance'!#REF!="x","SI","NO")</f>
        <v>#REF!</v>
      </c>
    </row>
    <row r="62" spans="1:3" x14ac:dyDescent="0.35">
      <c r="A62">
        <v>16</v>
      </c>
      <c r="B62" t="s">
        <v>501</v>
      </c>
      <c r="C62" t="str">
        <f>+IF('2_Governance'!D33="x","SI","NO")</f>
        <v>NO</v>
      </c>
    </row>
    <row r="63" spans="1:3" x14ac:dyDescent="0.35">
      <c r="A63">
        <v>16</v>
      </c>
      <c r="B63" t="s">
        <v>502</v>
      </c>
      <c r="C63" t="str">
        <f>+IF('2_Governance'!D34="x","SI","NO")</f>
        <v>NO</v>
      </c>
    </row>
    <row r="64" spans="1:3" x14ac:dyDescent="0.35">
      <c r="A64">
        <v>16</v>
      </c>
      <c r="B64" t="s">
        <v>503</v>
      </c>
      <c r="C64" t="e">
        <f>+IF('2_Governance'!#REF!="x","SI","NO")</f>
        <v>#REF!</v>
      </c>
    </row>
    <row r="65" spans="1:3" x14ac:dyDescent="0.35">
      <c r="A65">
        <v>16</v>
      </c>
      <c r="B65" t="s">
        <v>504</v>
      </c>
      <c r="C65" t="e">
        <f>+IF('2_Governance'!#REF!="x","SI","NO")</f>
        <v>#REF!</v>
      </c>
    </row>
    <row r="66" spans="1:3" x14ac:dyDescent="0.35">
      <c r="A66">
        <v>16</v>
      </c>
      <c r="B66" t="s">
        <v>505</v>
      </c>
      <c r="C66" t="str">
        <f>+IF('2_Governance'!E33="x","SI","NO")</f>
        <v>NO</v>
      </c>
    </row>
    <row r="67" spans="1:3" x14ac:dyDescent="0.35">
      <c r="A67">
        <v>16</v>
      </c>
      <c r="B67" t="s">
        <v>506</v>
      </c>
      <c r="C67" t="str">
        <f>+IF('2_Governance'!E34="x","SI","NO")</f>
        <v>NO</v>
      </c>
    </row>
    <row r="68" spans="1:3" x14ac:dyDescent="0.35">
      <c r="A68">
        <v>16</v>
      </c>
      <c r="B68" t="s">
        <v>507</v>
      </c>
      <c r="C68" t="e">
        <f>+IF('2_Governance'!#REF!="x","SI","NO")</f>
        <v>#REF!</v>
      </c>
    </row>
    <row r="69" spans="1:3" x14ac:dyDescent="0.35">
      <c r="A69">
        <v>16</v>
      </c>
      <c r="B69" t="s">
        <v>508</v>
      </c>
      <c r="C69" t="e">
        <f>+IF('2_Governance'!#REF!="x","SI","NO")</f>
        <v>#REF!</v>
      </c>
    </row>
    <row r="70" spans="1:3" x14ac:dyDescent="0.35">
      <c r="A70">
        <v>16</v>
      </c>
      <c r="B70" t="s">
        <v>509</v>
      </c>
      <c r="C70" t="e">
        <f>+'2_Governance'!#REF!</f>
        <v>#REF!</v>
      </c>
    </row>
    <row r="71" spans="1:3" x14ac:dyDescent="0.35">
      <c r="A71">
        <v>17</v>
      </c>
      <c r="B71" t="s">
        <v>510</v>
      </c>
      <c r="C71" t="e">
        <f>+'2_Governance'!#REF!</f>
        <v>#REF!</v>
      </c>
    </row>
    <row r="72" spans="1:3" x14ac:dyDescent="0.35">
      <c r="A72">
        <v>18</v>
      </c>
      <c r="B72" t="s">
        <v>511</v>
      </c>
      <c r="C72" t="str">
        <f>+IF('2_Governance'!D35="x","SI","NO")</f>
        <v>NO</v>
      </c>
    </row>
    <row r="73" spans="1:3" x14ac:dyDescent="0.35">
      <c r="A73">
        <v>18</v>
      </c>
      <c r="B73" t="s">
        <v>512</v>
      </c>
      <c r="C73" t="str">
        <f>+IF('2_Governance'!D36="x","SI","NO")</f>
        <v>NO</v>
      </c>
    </row>
    <row r="74" spans="1:3" x14ac:dyDescent="0.35">
      <c r="A74">
        <v>18</v>
      </c>
      <c r="B74" t="s">
        <v>513</v>
      </c>
      <c r="C74" t="str">
        <f>+IF('2_Governance'!D37="x","SI","NO")</f>
        <v>NO</v>
      </c>
    </row>
    <row r="75" spans="1:3" x14ac:dyDescent="0.35">
      <c r="A75">
        <v>18</v>
      </c>
      <c r="B75" t="s">
        <v>514</v>
      </c>
      <c r="C75" t="str">
        <f>+IF('2_Governance'!D38="x","SI","NO")</f>
        <v>NO</v>
      </c>
    </row>
    <row r="76" spans="1:3" x14ac:dyDescent="0.35">
      <c r="A76">
        <v>19</v>
      </c>
      <c r="B76" t="s">
        <v>515</v>
      </c>
      <c r="C76" t="str">
        <f>+IF('2_Governance'!D40="x","SI","NO")</f>
        <v>NO</v>
      </c>
    </row>
    <row r="77" spans="1:3" x14ac:dyDescent="0.35">
      <c r="A77">
        <v>19</v>
      </c>
      <c r="B77" t="s">
        <v>516</v>
      </c>
      <c r="C77" t="str">
        <f>+IF('2_Governance'!D41="x","SI","NO")</f>
        <v>NO</v>
      </c>
    </row>
    <row r="78" spans="1:3" x14ac:dyDescent="0.35">
      <c r="A78">
        <v>19</v>
      </c>
      <c r="B78" t="s">
        <v>517</v>
      </c>
      <c r="C78" t="str">
        <f>+IF('2_Governance'!D42="x","SI","NO")</f>
        <v>NO</v>
      </c>
    </row>
    <row r="79" spans="1:3" x14ac:dyDescent="0.35">
      <c r="A79">
        <v>19</v>
      </c>
      <c r="B79" t="s">
        <v>518</v>
      </c>
      <c r="C79" t="str">
        <f>+IF('2_Governance'!D43="x","SI","NO")</f>
        <v>NO</v>
      </c>
    </row>
    <row r="80" spans="1:3" x14ac:dyDescent="0.35">
      <c r="A80">
        <v>19</v>
      </c>
      <c r="B80" t="s">
        <v>519</v>
      </c>
      <c r="C80" t="str">
        <f>+IF('2_Governance'!D44="x","SI","NO")</f>
        <v>NO</v>
      </c>
    </row>
    <row r="81" spans="1:3" x14ac:dyDescent="0.35">
      <c r="A81">
        <v>19</v>
      </c>
      <c r="B81" t="s">
        <v>520</v>
      </c>
      <c r="C81" t="str">
        <f>+IF('2_Governance'!D45="x","SI","NO")</f>
        <v>NO</v>
      </c>
    </row>
    <row r="82" spans="1:3" x14ac:dyDescent="0.35">
      <c r="A82">
        <v>19</v>
      </c>
      <c r="B82" t="s">
        <v>521</v>
      </c>
      <c r="C82" t="str">
        <f>+IF('2_Governance'!D46="x","SI","NO")</f>
        <v>NO</v>
      </c>
    </row>
    <row r="83" spans="1:3" x14ac:dyDescent="0.35">
      <c r="A83">
        <v>19</v>
      </c>
      <c r="B83" t="s">
        <v>522</v>
      </c>
      <c r="C83" t="str">
        <f>+IF('2_Governance'!D47="x","SI","NO")</f>
        <v>NO</v>
      </c>
    </row>
    <row r="84" spans="1:3" x14ac:dyDescent="0.35">
      <c r="A84">
        <v>19</v>
      </c>
      <c r="B84" t="s">
        <v>523</v>
      </c>
      <c r="C84">
        <f>+'2_Governance'!E47</f>
        <v>0</v>
      </c>
    </row>
    <row r="85" spans="1:3" x14ac:dyDescent="0.35">
      <c r="A85">
        <v>20</v>
      </c>
      <c r="B85" t="s">
        <v>524</v>
      </c>
      <c r="C85" t="str">
        <f>+IF('2_Governance'!D49="x","SI","NO")</f>
        <v>NO</v>
      </c>
    </row>
    <row r="86" spans="1:3" x14ac:dyDescent="0.35">
      <c r="A86">
        <v>20</v>
      </c>
      <c r="B86" t="s">
        <v>525</v>
      </c>
      <c r="C86" t="str">
        <f>+IF('2_Governance'!D50="x","SI","NO")</f>
        <v>NO</v>
      </c>
    </row>
    <row r="87" spans="1:3" x14ac:dyDescent="0.35">
      <c r="A87">
        <v>20</v>
      </c>
      <c r="B87" t="s">
        <v>526</v>
      </c>
      <c r="C87" t="str">
        <f>+IF('2_Governance'!D51="x","SI","NO")</f>
        <v>NO</v>
      </c>
    </row>
    <row r="88" spans="1:3" x14ac:dyDescent="0.35">
      <c r="A88">
        <v>20</v>
      </c>
      <c r="B88" t="s">
        <v>527</v>
      </c>
      <c r="C88" t="str">
        <f>+IF('2_Governance'!D52="x","SI","NO")</f>
        <v>NO</v>
      </c>
    </row>
    <row r="89" spans="1:3" x14ac:dyDescent="0.35">
      <c r="A89">
        <v>21</v>
      </c>
      <c r="B89" t="s">
        <v>528</v>
      </c>
      <c r="C89" t="str">
        <f>+IF('2_Governance'!D54="x","SI","NO")</f>
        <v>NO</v>
      </c>
    </row>
    <row r="90" spans="1:3" x14ac:dyDescent="0.35">
      <c r="A90">
        <v>21</v>
      </c>
      <c r="B90" t="s">
        <v>529</v>
      </c>
      <c r="C90" t="str">
        <f>+IF('2_Governance'!D55="x","SI","NO")</f>
        <v>NO</v>
      </c>
    </row>
    <row r="91" spans="1:3" x14ac:dyDescent="0.35">
      <c r="A91">
        <v>21</v>
      </c>
      <c r="B91" t="s">
        <v>530</v>
      </c>
      <c r="C91" t="str">
        <f>+IF('2_Governance'!D56="x","SI","NO")</f>
        <v>NO</v>
      </c>
    </row>
    <row r="92" spans="1:3" x14ac:dyDescent="0.35">
      <c r="A92">
        <v>21</v>
      </c>
      <c r="B92" t="s">
        <v>531</v>
      </c>
      <c r="C92" t="str">
        <f>+IF('2_Governance'!D57="x","SI","NO")</f>
        <v>NO</v>
      </c>
    </row>
    <row r="93" spans="1:3" x14ac:dyDescent="0.35">
      <c r="A93">
        <v>21</v>
      </c>
      <c r="B93" t="s">
        <v>532</v>
      </c>
      <c r="C93" t="str">
        <f>+IF('2_Governance'!D58="x","SI","NO")</f>
        <v>NO</v>
      </c>
    </row>
    <row r="94" spans="1:3" x14ac:dyDescent="0.35">
      <c r="A94">
        <v>21</v>
      </c>
      <c r="B94" t="s">
        <v>533</v>
      </c>
      <c r="C94" t="str">
        <f>+IF('2_Governance'!D59="x","SI","NO")</f>
        <v>NO</v>
      </c>
    </row>
    <row r="95" spans="1:3" x14ac:dyDescent="0.35">
      <c r="A95">
        <v>21</v>
      </c>
      <c r="B95" t="s">
        <v>534</v>
      </c>
      <c r="C95" t="str">
        <f>+IF('2_Governance'!D60="x","SI","NO")</f>
        <v>NO</v>
      </c>
    </row>
    <row r="96" spans="1:3" x14ac:dyDescent="0.35">
      <c r="A96">
        <v>21</v>
      </c>
      <c r="B96" t="s">
        <v>535</v>
      </c>
      <c r="C96" t="str">
        <f>+IF('2_Governance'!D61="x","SI","NO")</f>
        <v>NO</v>
      </c>
    </row>
    <row r="97" spans="1:3" x14ac:dyDescent="0.35">
      <c r="A97">
        <v>21</v>
      </c>
      <c r="B97" t="s">
        <v>536</v>
      </c>
      <c r="C97">
        <f>+'2_Governance'!E61</f>
        <v>0</v>
      </c>
    </row>
    <row r="98" spans="1:3" x14ac:dyDescent="0.35">
      <c r="A98">
        <v>22</v>
      </c>
      <c r="B98" t="s">
        <v>537</v>
      </c>
      <c r="C98" t="str">
        <f>+IF('2_Governance'!D64="x","SI","NO")</f>
        <v>NO</v>
      </c>
    </row>
    <row r="99" spans="1:3" x14ac:dyDescent="0.35">
      <c r="A99">
        <v>22</v>
      </c>
      <c r="B99" t="s">
        <v>538</v>
      </c>
      <c r="C99" t="str">
        <f>+IF('2_Governance'!D65="x","SI","NO")</f>
        <v>NO</v>
      </c>
    </row>
    <row r="100" spans="1:3" x14ac:dyDescent="0.35">
      <c r="A100">
        <v>22</v>
      </c>
      <c r="B100" t="s">
        <v>539</v>
      </c>
      <c r="C100" t="str">
        <f>+IF('2_Governance'!D66="x","SI","NO")</f>
        <v>NO</v>
      </c>
    </row>
    <row r="101" spans="1:3" x14ac:dyDescent="0.35">
      <c r="A101">
        <v>22</v>
      </c>
      <c r="B101" t="s">
        <v>540</v>
      </c>
      <c r="C101" t="str">
        <f>+IF('2_Governance'!D67="x","SI","NO")</f>
        <v>NO</v>
      </c>
    </row>
    <row r="102" spans="1:3" x14ac:dyDescent="0.35">
      <c r="A102">
        <v>22</v>
      </c>
      <c r="B102" t="s">
        <v>541</v>
      </c>
      <c r="C102" t="str">
        <f>+IF('2_Governance'!E64="x","SI","NO")</f>
        <v>NO</v>
      </c>
    </row>
    <row r="103" spans="1:3" x14ac:dyDescent="0.35">
      <c r="A103">
        <v>22</v>
      </c>
      <c r="B103" t="s">
        <v>542</v>
      </c>
      <c r="C103" t="str">
        <f>+IF('2_Governance'!E65="x","SI","NO")</f>
        <v>NO</v>
      </c>
    </row>
    <row r="104" spans="1:3" x14ac:dyDescent="0.35">
      <c r="A104">
        <v>22</v>
      </c>
      <c r="B104" t="s">
        <v>543</v>
      </c>
      <c r="C104" t="str">
        <f>+IF('2_Governance'!E66="x","SI","NO")</f>
        <v>NO</v>
      </c>
    </row>
    <row r="105" spans="1:3" x14ac:dyDescent="0.35">
      <c r="A105">
        <v>22</v>
      </c>
      <c r="B105" t="s">
        <v>544</v>
      </c>
      <c r="C105" t="str">
        <f>+IF('2_Governance'!E67="x","SI","NO")</f>
        <v>NO</v>
      </c>
    </row>
    <row r="106" spans="1:3" x14ac:dyDescent="0.35">
      <c r="A106">
        <v>22</v>
      </c>
      <c r="B106" t="s">
        <v>545</v>
      </c>
      <c r="C106">
        <f>+'2_Governance'!F67</f>
        <v>0</v>
      </c>
    </row>
    <row r="107" spans="1:3" x14ac:dyDescent="0.35">
      <c r="A107">
        <v>23</v>
      </c>
      <c r="B107" t="s">
        <v>546</v>
      </c>
      <c r="C107">
        <f>+'2_Governance'!D68</f>
        <v>0</v>
      </c>
    </row>
    <row r="108" spans="1:3" x14ac:dyDescent="0.35">
      <c r="A108">
        <v>24</v>
      </c>
      <c r="B108">
        <v>24</v>
      </c>
      <c r="C108">
        <f>+'2_Governance'!D71</f>
        <v>0</v>
      </c>
    </row>
    <row r="109" spans="1:3" x14ac:dyDescent="0.35">
      <c r="A109">
        <v>25</v>
      </c>
      <c r="B109" t="s">
        <v>547</v>
      </c>
      <c r="C109">
        <f>+'2_Governance'!D72</f>
        <v>0</v>
      </c>
    </row>
    <row r="110" spans="1:3" x14ac:dyDescent="0.35">
      <c r="A110">
        <v>26</v>
      </c>
      <c r="B110" t="s">
        <v>548</v>
      </c>
      <c r="C110">
        <f>+'2_Governance'!D73</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09469C4A610A4E9370D5580F2D77FA" ma:contentTypeVersion="4" ma:contentTypeDescription="Creare un nuovo documento." ma:contentTypeScope="" ma:versionID="8918b51b89ce9edba4c980036ba50a39">
  <xsd:schema xmlns:xsd="http://www.w3.org/2001/XMLSchema" xmlns:xs="http://www.w3.org/2001/XMLSchema" xmlns:p="http://schemas.microsoft.com/office/2006/metadata/properties" xmlns:ns2="5c0aae86-cbdd-409f-807c-ed889e938ac2" targetNamespace="http://schemas.microsoft.com/office/2006/metadata/properties" ma:root="true" ma:fieldsID="ebfae8aa744c950b90043933b8c92ac4" ns2:_="">
    <xsd:import namespace="5c0aae86-cbdd-409f-807c-ed889e938ac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aae86-cbdd-409f-807c-ed889e938ac2"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7B5DFC-57BC-40A1-A771-187FCF7C869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c0aae86-cbdd-409f-807c-ed889e938ac2"/>
    <ds:schemaRef ds:uri="http://www.w3.org/XML/1998/namespace"/>
  </ds:schemaRefs>
</ds:datastoreItem>
</file>

<file path=customXml/itemProps2.xml><?xml version="1.0" encoding="utf-8"?>
<ds:datastoreItem xmlns:ds="http://schemas.openxmlformats.org/officeDocument/2006/customXml" ds:itemID="{267611CB-B022-4BF3-995A-CD1E90791473}">
  <ds:schemaRefs>
    <ds:schemaRef ds:uri="http://schemas.microsoft.com/sharepoint/v3/contenttype/forms"/>
  </ds:schemaRefs>
</ds:datastoreItem>
</file>

<file path=customXml/itemProps3.xml><?xml version="1.0" encoding="utf-8"?>
<ds:datastoreItem xmlns:ds="http://schemas.openxmlformats.org/officeDocument/2006/customXml" ds:itemID="{93DB5B94-1C27-4C19-BB2E-E59541CA2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0aae86-cbdd-409f-807c-ed889e938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1_Impresa_segnalante</vt:lpstr>
      <vt:lpstr>Appendice A._rischi fisici</vt:lpstr>
      <vt:lpstr>2_Governance</vt:lpstr>
      <vt:lpstr>dati_menù_governance</vt:lpstr>
      <vt:lpstr>3_Sottoscrizione</vt:lpstr>
      <vt:lpstr>4_Investimenti</vt:lpstr>
      <vt:lpstr>elenco-menù sottoscrizione</vt:lpstr>
      <vt:lpstr>elenco governance investimenti</vt:lpstr>
      <vt:lpstr>summary_governance</vt:lpstr>
      <vt:lpstr>summary_investimenti</vt:lpstr>
      <vt:lpstr>summary_sottoscrizione</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IVASS</cp:lastModifiedBy>
  <dcterms:created xsi:type="dcterms:W3CDTF">2022-01-13T09:52:42Z</dcterms:created>
  <dcterms:modified xsi:type="dcterms:W3CDTF">2025-07-25T07:21:47Z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0x010100DA09469C4A610A4E9370D5580F2D77FA</vt:lpwstr>
  </property>
</Properties>
</file>