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i\Profili\iv50190\Documents\Documents\Studi TP_SII_Div.Statistica\Boll. Gestioni Separate\Bollettino\Finale\"/>
    </mc:Choice>
  </mc:AlternateContent>
  <bookViews>
    <workbookView xWindow="480" yWindow="120" windowWidth="18195" windowHeight="11505"/>
  </bookViews>
  <sheets>
    <sheet name="Tav. 1-Numero gestioni" sheetId="20" r:id="rId1"/>
    <sheet name="Tav. 2 - Riserve per valuta" sheetId="21" r:id="rId2"/>
    <sheet name="Tav. 3 - Riserve per quartili" sheetId="11" r:id="rId3"/>
    <sheet name="Tav. 4 - Attivi" sheetId="12" r:id="rId4"/>
    <sheet name="Tav. 5 - Attivi quote %" sheetId="13" r:id="rId5"/>
    <sheet name="Tav. 6 - Attivi quartili" sheetId="14" r:id="rId6"/>
    <sheet name="Tav. 7 - Tassi Rend-BTP" sheetId="16" r:id="rId7"/>
    <sheet name="Tav. 8 - Tassi quartile" sheetId="15" r:id="rId8"/>
    <sheet name="Tav. 9 - Rend Tratt." sheetId="17" r:id="rId9"/>
    <sheet name="Tav. 10 - Tasso Rend. tratt" sheetId="18" r:id="rId10"/>
  </sheets>
  <calcPr calcId="162913"/>
</workbook>
</file>

<file path=xl/calcChain.xml><?xml version="1.0" encoding="utf-8"?>
<calcChain xmlns="http://schemas.openxmlformats.org/spreadsheetml/2006/main">
  <c r="G7" i="14" l="1"/>
  <c r="F7" i="14"/>
  <c r="E7" i="14"/>
  <c r="D7" i="14"/>
  <c r="C7" i="14"/>
</calcChain>
</file>

<file path=xl/sharedStrings.xml><?xml version="1.0" encoding="utf-8"?>
<sst xmlns="http://schemas.openxmlformats.org/spreadsheetml/2006/main" count="75" uniqueCount="42">
  <si>
    <t>Totale</t>
  </si>
  <si>
    <t>BTP</t>
  </si>
  <si>
    <t>CCT</t>
  </si>
  <si>
    <t>Altri titoli di Stato emessi in euro</t>
  </si>
  <si>
    <t>Altri titoli di Stato emessi in valuta</t>
  </si>
  <si>
    <t>Obbligazioni quotate in euro</t>
  </si>
  <si>
    <t>Obbligazioni quotate in valuta</t>
  </si>
  <si>
    <t>Obbligazioni non quotate in euro</t>
  </si>
  <si>
    <t>Obbligazioni non quotate in valuta</t>
  </si>
  <si>
    <t>Altre tipologie di titoli di debito</t>
  </si>
  <si>
    <t>Azioni quotate in euro</t>
  </si>
  <si>
    <t>Azioni non quotate in euro</t>
  </si>
  <si>
    <t>Azioni quotate in valuta</t>
  </si>
  <si>
    <t>Azioni non quotate in valuta</t>
  </si>
  <si>
    <t>Altre tipologie di titoli di capitale</t>
  </si>
  <si>
    <t>Immobili</t>
  </si>
  <si>
    <t>Prestiti</t>
  </si>
  <si>
    <t>Quote di OICR</t>
  </si>
  <si>
    <t>Strumenti derivati</t>
  </si>
  <si>
    <t>Liquidita</t>
  </si>
  <si>
    <t>Altre tipologie di attivi</t>
  </si>
  <si>
    <t>I quartile</t>
  </si>
  <si>
    <t>II quartile</t>
  </si>
  <si>
    <t>III quartile</t>
  </si>
  <si>
    <t>IV quartile</t>
  </si>
  <si>
    <t>Tasso rend.</t>
  </si>
  <si>
    <t>Rend.to BTP 10 anni*</t>
  </si>
  <si>
    <t xml:space="preserve">* Bollettino Statistico della Banca d'Italia, Mercato Finanziario, Serie Titoli di Stato, rendimenti a scadenza lordi </t>
  </si>
  <si>
    <t>Numero di gestioni separate (unità)</t>
  </si>
  <si>
    <t xml:space="preserve">Tasso rendimento medio trattenuto </t>
  </si>
  <si>
    <t>Tasso medio rendimento</t>
  </si>
  <si>
    <t>Rendimento trattenuto</t>
  </si>
  <si>
    <t>euro</t>
  </si>
  <si>
    <t>valuta</t>
  </si>
  <si>
    <t>Euro</t>
  </si>
  <si>
    <t>Dolalro USA</t>
  </si>
  <si>
    <t>Franco svizzero</t>
  </si>
  <si>
    <t>Yen giapponese</t>
  </si>
  <si>
    <t>Totale (*)</t>
  </si>
  <si>
    <t>Per memoria: gestioni con fondo utili</t>
  </si>
  <si>
    <t>(*) Totale gestioni rilevate; sono escluse quelle con fondo utili</t>
  </si>
  <si>
    <t xml:space="preserve">Rendimento trattenuto / Rendimento medio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</si>
</sst>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5" x14ac:knownFonts="1">
    <font>
      <sz val="11"/>
      <color theme="1"/>
      <name val="Calibri"/>
      <family val="2"/>
      <scheme val="minor"/>
    </font>
    <font>
      <sz val="10"/>
      <color rgb="FF000000"/>
      <name val="Garamond"/>
      <family val="1"/>
    </font>
    <font>
      <b/>
      <sz val="10"/>
      <color rgb="FF000000"/>
      <name val="Garamond"/>
      <family val="1"/>
    </font>
    <font>
      <sz val="10"/>
      <color theme="1"/>
      <name val="Garamond"/>
      <family val="1"/>
    </font>
    <font>
      <sz val="9"/>
      <color rgb="FF000000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4F81BD"/>
      </bottom>
      <diagonal/>
    </border>
    <border>
      <left/>
      <right/>
      <top style="medium">
        <color rgb="FF4F81BD"/>
      </top>
      <bottom/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justify" vertical="center"/>
    </xf>
    <xf numFmtId="3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justify" vertical="center"/>
    </xf>
    <xf numFmtId="3" fontId="2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164" fontId="2" fillId="0" borderId="1" xfId="0" applyNumberFormat="1" applyFont="1" applyBorder="1" applyAlignment="1">
      <alignment horizontal="right" vertical="center"/>
    </xf>
    <xf numFmtId="165" fontId="1" fillId="0" borderId="0" xfId="0" applyNumberFormat="1" applyFont="1" applyAlignment="1">
      <alignment horizontal="right" vertical="center"/>
    </xf>
    <xf numFmtId="3" fontId="2" fillId="0" borderId="1" xfId="0" applyNumberFormat="1" applyFont="1" applyFill="1" applyBorder="1" applyAlignment="1">
      <alignment horizontal="right" vertical="center"/>
    </xf>
    <xf numFmtId="3" fontId="3" fillId="0" borderId="0" xfId="0" applyNumberFormat="1" applyFont="1" applyAlignment="1">
      <alignment horizontal="right"/>
    </xf>
    <xf numFmtId="3" fontId="3" fillId="0" borderId="0" xfId="0" applyNumberFormat="1" applyFont="1"/>
    <xf numFmtId="164" fontId="3" fillId="0" borderId="0" xfId="0" applyNumberFormat="1" applyFont="1" applyAlignment="1">
      <alignment horizontal="right"/>
    </xf>
    <xf numFmtId="164" fontId="3" fillId="0" borderId="0" xfId="0" applyNumberFormat="1" applyFont="1"/>
    <xf numFmtId="164" fontId="1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164" fontId="1" fillId="2" borderId="0" xfId="0" applyNumberFormat="1" applyFont="1" applyFill="1" applyAlignment="1">
      <alignment horizontal="right" vertical="center" wrapText="1"/>
    </xf>
    <xf numFmtId="164" fontId="1" fillId="2" borderId="3" xfId="0" applyNumberFormat="1" applyFont="1" applyFill="1" applyBorder="1" applyAlignment="1">
      <alignment horizontal="right" vertical="center" wrapText="1"/>
    </xf>
    <xf numFmtId="0" fontId="1" fillId="2" borderId="0" xfId="0" applyFont="1" applyFill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3" fontId="0" fillId="0" borderId="0" xfId="0" applyNumberFormat="1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/>
    </xf>
    <xf numFmtId="0" fontId="1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/>
    <xf numFmtId="0" fontId="2" fillId="0" borderId="4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justify" vertical="center" wrapText="1"/>
    </xf>
    <xf numFmtId="3" fontId="3" fillId="0" borderId="1" xfId="0" applyNumberFormat="1" applyFont="1" applyBorder="1" applyAlignment="1">
      <alignment vertical="center"/>
    </xf>
    <xf numFmtId="164" fontId="4" fillId="0" borderId="2" xfId="0" applyNumberFormat="1" applyFont="1" applyBorder="1" applyAlignment="1">
      <alignment horizontal="left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"/>
  <sheetViews>
    <sheetView tabSelected="1" workbookViewId="0">
      <selection activeCell="B12" sqref="B12"/>
    </sheetView>
  </sheetViews>
  <sheetFormatPr defaultRowHeight="15" x14ac:dyDescent="0.25"/>
  <cols>
    <col min="2" max="2" width="33.28515625" customWidth="1"/>
    <col min="3" max="7" width="4.28515625" bestFit="1" customWidth="1"/>
  </cols>
  <sheetData>
    <row r="1" spans="2:7" ht="15.75" thickBot="1" x14ac:dyDescent="0.3"/>
    <row r="2" spans="2:7" ht="15.75" thickBot="1" x14ac:dyDescent="0.3">
      <c r="B2" s="29"/>
      <c r="C2" s="29">
        <v>2014</v>
      </c>
      <c r="D2" s="29">
        <v>2015</v>
      </c>
      <c r="E2" s="29">
        <v>2016</v>
      </c>
      <c r="F2" s="29">
        <v>2017</v>
      </c>
      <c r="G2" s="29">
        <v>2018</v>
      </c>
    </row>
    <row r="3" spans="2:7" x14ac:dyDescent="0.25">
      <c r="B3" s="1" t="s">
        <v>34</v>
      </c>
      <c r="C3" s="22">
        <v>340</v>
      </c>
      <c r="D3" s="22">
        <v>319</v>
      </c>
      <c r="E3" s="22">
        <v>286</v>
      </c>
      <c r="F3" s="22">
        <v>289</v>
      </c>
      <c r="G3" s="22">
        <v>283</v>
      </c>
    </row>
    <row r="4" spans="2:7" x14ac:dyDescent="0.25">
      <c r="B4" s="1" t="s">
        <v>35</v>
      </c>
      <c r="C4" s="22">
        <v>12</v>
      </c>
      <c r="D4" s="22">
        <v>12</v>
      </c>
      <c r="E4" s="22">
        <v>9</v>
      </c>
      <c r="F4" s="22">
        <v>8</v>
      </c>
      <c r="G4" s="22">
        <v>8</v>
      </c>
    </row>
    <row r="5" spans="2:7" x14ac:dyDescent="0.25">
      <c r="B5" s="1" t="s">
        <v>36</v>
      </c>
      <c r="C5" s="22">
        <v>8</v>
      </c>
      <c r="D5" s="22">
        <v>8</v>
      </c>
      <c r="E5" s="22">
        <v>5</v>
      </c>
      <c r="F5" s="22">
        <v>5</v>
      </c>
      <c r="G5" s="22">
        <v>5</v>
      </c>
    </row>
    <row r="6" spans="2:7" x14ac:dyDescent="0.25">
      <c r="B6" s="1" t="s">
        <v>37</v>
      </c>
      <c r="C6" s="22">
        <v>5</v>
      </c>
      <c r="D6" s="22">
        <v>5</v>
      </c>
      <c r="E6" s="22">
        <v>2</v>
      </c>
      <c r="F6" s="22">
        <v>1</v>
      </c>
      <c r="G6" s="22">
        <v>1</v>
      </c>
    </row>
    <row r="7" spans="2:7" x14ac:dyDescent="0.25">
      <c r="B7" s="23" t="s">
        <v>38</v>
      </c>
      <c r="C7" s="24">
        <v>365</v>
      </c>
      <c r="D7" s="24">
        <v>344</v>
      </c>
      <c r="E7" s="24">
        <v>302</v>
      </c>
      <c r="F7" s="24">
        <v>303</v>
      </c>
      <c r="G7" s="24">
        <v>297</v>
      </c>
    </row>
    <row r="8" spans="2:7" ht="15.75" thickBot="1" x14ac:dyDescent="0.3">
      <c r="B8" s="25" t="s">
        <v>39</v>
      </c>
      <c r="C8" s="26">
        <v>0</v>
      </c>
      <c r="D8" s="26">
        <v>0</v>
      </c>
      <c r="E8" s="26">
        <v>0</v>
      </c>
      <c r="F8" s="26">
        <v>0</v>
      </c>
      <c r="G8" s="26">
        <v>5</v>
      </c>
    </row>
    <row r="9" spans="2:7" x14ac:dyDescent="0.25">
      <c r="B9" s="27" t="s">
        <v>40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"/>
  <sheetViews>
    <sheetView workbookViewId="0">
      <selection activeCell="B6" sqref="B6"/>
    </sheetView>
  </sheetViews>
  <sheetFormatPr defaultRowHeight="15" x14ac:dyDescent="0.25"/>
  <cols>
    <col min="2" max="2" width="42.5703125" bestFit="1" customWidth="1"/>
  </cols>
  <sheetData>
    <row r="1" spans="2:7" ht="15.75" thickBot="1" x14ac:dyDescent="0.3"/>
    <row r="2" spans="2:7" ht="15.75" thickBot="1" x14ac:dyDescent="0.3">
      <c r="B2" s="28"/>
      <c r="C2" s="28">
        <v>2014</v>
      </c>
      <c r="D2" s="28">
        <v>2015</v>
      </c>
      <c r="E2" s="28">
        <v>2016</v>
      </c>
      <c r="F2" s="28">
        <v>2017</v>
      </c>
      <c r="G2" s="28">
        <v>2018</v>
      </c>
    </row>
    <row r="3" spans="2:7" x14ac:dyDescent="0.25">
      <c r="B3" s="19" t="s">
        <v>30</v>
      </c>
      <c r="C3" s="17">
        <v>3.8</v>
      </c>
      <c r="D3" s="17">
        <v>3.6</v>
      </c>
      <c r="E3" s="17">
        <v>3.2</v>
      </c>
      <c r="F3" s="17">
        <v>3.1</v>
      </c>
      <c r="G3" s="17">
        <v>3.1</v>
      </c>
    </row>
    <row r="4" spans="2:7" x14ac:dyDescent="0.25">
      <c r="B4" s="19" t="s">
        <v>29</v>
      </c>
      <c r="C4" s="17">
        <v>1.0743400231971392</v>
      </c>
      <c r="D4" s="17">
        <v>1.0248712304367122</v>
      </c>
      <c r="E4" s="17">
        <v>0.98786471812391441</v>
      </c>
      <c r="F4" s="17">
        <v>1.0880708648467059</v>
      </c>
      <c r="G4" s="17">
        <v>1.0450583228859842</v>
      </c>
    </row>
    <row r="5" spans="2:7" ht="15.75" thickBot="1" x14ac:dyDescent="0.3">
      <c r="B5" s="20" t="s">
        <v>41</v>
      </c>
      <c r="C5" s="18">
        <v>28.272105873608925</v>
      </c>
      <c r="D5" s="18">
        <v>28.468645289908672</v>
      </c>
      <c r="E5" s="18">
        <v>30.870772441372324</v>
      </c>
      <c r="F5" s="18">
        <v>35.099060156345352</v>
      </c>
      <c r="G5" s="18">
        <v>33.711558802773681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"/>
  <sheetViews>
    <sheetView workbookViewId="0">
      <selection activeCell="L16" sqref="L16"/>
    </sheetView>
  </sheetViews>
  <sheetFormatPr defaultRowHeight="15" x14ac:dyDescent="0.25"/>
  <cols>
    <col min="14" max="14" width="12.28515625" bestFit="1" customWidth="1"/>
  </cols>
  <sheetData>
    <row r="1" spans="2:7" ht="15.75" thickBot="1" x14ac:dyDescent="0.3"/>
    <row r="2" spans="2:7" ht="15.75" thickBot="1" x14ac:dyDescent="0.3">
      <c r="B2" s="28"/>
      <c r="C2" s="28">
        <v>2014</v>
      </c>
      <c r="D2" s="28">
        <v>2015</v>
      </c>
      <c r="E2" s="28">
        <v>2016</v>
      </c>
      <c r="F2" s="28">
        <v>2017</v>
      </c>
      <c r="G2" s="28">
        <v>2018</v>
      </c>
    </row>
    <row r="3" spans="2:7" x14ac:dyDescent="0.25">
      <c r="B3" s="3" t="s">
        <v>32</v>
      </c>
      <c r="C3" s="10">
        <v>398603.07303099998</v>
      </c>
      <c r="D3" s="10">
        <v>431267.40483000001</v>
      </c>
      <c r="E3" s="10">
        <v>462816.89051700005</v>
      </c>
      <c r="F3" s="10">
        <v>493844.29115599999</v>
      </c>
      <c r="G3" s="10">
        <v>516116.79298799997</v>
      </c>
    </row>
    <row r="4" spans="2:7" x14ac:dyDescent="0.25">
      <c r="B4" s="3" t="s">
        <v>33</v>
      </c>
      <c r="C4" s="11">
        <v>1278.5505820000001</v>
      </c>
      <c r="D4" s="11">
        <v>1159.8776989999999</v>
      </c>
      <c r="E4" s="11">
        <v>1153.788425</v>
      </c>
      <c r="F4" s="11">
        <v>1000.8409799999999</v>
      </c>
      <c r="G4" s="11">
        <v>1011.071417</v>
      </c>
    </row>
    <row r="5" spans="2:7" ht="15.75" thickBot="1" x14ac:dyDescent="0.3">
      <c r="B5" s="4" t="s">
        <v>0</v>
      </c>
      <c r="C5" s="5">
        <v>399881.62361299997</v>
      </c>
      <c r="D5" s="5">
        <v>432427.28252900002</v>
      </c>
      <c r="E5" s="5">
        <v>463970.67894200003</v>
      </c>
      <c r="F5" s="5">
        <v>494845.13213599997</v>
      </c>
      <c r="G5" s="5">
        <v>517127.864405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"/>
  <sheetViews>
    <sheetView workbookViewId="0">
      <selection activeCell="K12" sqref="K12"/>
    </sheetView>
  </sheetViews>
  <sheetFormatPr defaultRowHeight="15" x14ac:dyDescent="0.25"/>
  <sheetData>
    <row r="1" spans="2:7" ht="15.75" thickBot="1" x14ac:dyDescent="0.3"/>
    <row r="2" spans="2:7" ht="15.75" thickBot="1" x14ac:dyDescent="0.3">
      <c r="B2" s="28"/>
      <c r="C2" s="28">
        <v>2014</v>
      </c>
      <c r="D2" s="28">
        <v>2015</v>
      </c>
      <c r="E2" s="28">
        <v>2016</v>
      </c>
      <c r="F2" s="28">
        <v>2017</v>
      </c>
      <c r="G2" s="28">
        <v>2018</v>
      </c>
    </row>
    <row r="3" spans="2:7" x14ac:dyDescent="0.25">
      <c r="B3" s="3" t="s">
        <v>21</v>
      </c>
      <c r="C3" s="10">
        <v>444.59857</v>
      </c>
      <c r="D3" s="10">
        <v>460.68172499999997</v>
      </c>
      <c r="E3" s="10">
        <v>531.39080100000001</v>
      </c>
      <c r="F3" s="10">
        <v>716.82291699999996</v>
      </c>
      <c r="G3" s="10">
        <v>749.97452999999996</v>
      </c>
    </row>
    <row r="4" spans="2:7" x14ac:dyDescent="0.25">
      <c r="B4" s="3" t="s">
        <v>22</v>
      </c>
      <c r="C4" s="10">
        <v>5697.6637469999996</v>
      </c>
      <c r="D4" s="10">
        <v>6104.2890420000003</v>
      </c>
      <c r="E4" s="10">
        <v>6117.7848910000002</v>
      </c>
      <c r="F4" s="10">
        <v>7419.5476099999996</v>
      </c>
      <c r="G4" s="10">
        <v>7785.376706</v>
      </c>
    </row>
    <row r="5" spans="2:7" x14ac:dyDescent="0.25">
      <c r="B5" s="3" t="s">
        <v>23</v>
      </c>
      <c r="C5" s="10">
        <v>29442.243471999998</v>
      </c>
      <c r="D5" s="10">
        <v>31685.796589000001</v>
      </c>
      <c r="E5" s="10">
        <v>32974.420423000003</v>
      </c>
      <c r="F5" s="10">
        <v>37287.756389000002</v>
      </c>
      <c r="G5" s="10">
        <v>38292.043777999999</v>
      </c>
    </row>
    <row r="6" spans="2:7" x14ac:dyDescent="0.25">
      <c r="B6" s="3" t="s">
        <v>24</v>
      </c>
      <c r="C6" s="10">
        <v>364297.11782400002</v>
      </c>
      <c r="D6" s="10">
        <v>394176.51517299999</v>
      </c>
      <c r="E6" s="10">
        <v>424347.08282700001</v>
      </c>
      <c r="F6" s="10">
        <v>449421.00521999999</v>
      </c>
      <c r="G6" s="10">
        <v>470300.46939099999</v>
      </c>
    </row>
    <row r="7" spans="2:7" ht="15.75" thickBot="1" x14ac:dyDescent="0.3">
      <c r="B7" s="4" t="s">
        <v>0</v>
      </c>
      <c r="C7" s="5">
        <v>399881.62361299997</v>
      </c>
      <c r="D7" s="5">
        <v>432427.28252900002</v>
      </c>
      <c r="E7" s="5">
        <v>463970.67894200003</v>
      </c>
      <c r="F7" s="5">
        <v>494845.13213599997</v>
      </c>
      <c r="G7" s="5">
        <v>517127.864405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3"/>
  <sheetViews>
    <sheetView workbookViewId="0">
      <selection activeCell="K12" sqref="K12"/>
    </sheetView>
  </sheetViews>
  <sheetFormatPr defaultRowHeight="15" x14ac:dyDescent="0.25"/>
  <cols>
    <col min="2" max="2" width="26.42578125" bestFit="1" customWidth="1"/>
    <col min="3" max="7" width="6.5703125" bestFit="1" customWidth="1"/>
  </cols>
  <sheetData>
    <row r="1" spans="2:7" ht="15.75" thickBot="1" x14ac:dyDescent="0.3"/>
    <row r="2" spans="2:7" ht="15.75" thickBot="1" x14ac:dyDescent="0.3">
      <c r="B2" s="28"/>
      <c r="C2" s="28">
        <v>2014</v>
      </c>
      <c r="D2" s="28">
        <v>2015</v>
      </c>
      <c r="E2" s="28">
        <v>2016</v>
      </c>
      <c r="F2" s="28">
        <v>2017</v>
      </c>
      <c r="G2" s="28">
        <v>2018</v>
      </c>
    </row>
    <row r="3" spans="2:7" x14ac:dyDescent="0.25">
      <c r="B3" s="6" t="s">
        <v>1</v>
      </c>
      <c r="C3" s="2">
        <v>211340</v>
      </c>
      <c r="D3" s="2">
        <v>215389</v>
      </c>
      <c r="E3" s="2">
        <v>224424</v>
      </c>
      <c r="F3" s="2">
        <v>227520</v>
      </c>
      <c r="G3" s="2">
        <v>230093</v>
      </c>
    </row>
    <row r="4" spans="2:7" x14ac:dyDescent="0.25">
      <c r="B4" s="1" t="s">
        <v>2</v>
      </c>
      <c r="C4" s="2">
        <v>9348</v>
      </c>
      <c r="D4" s="2">
        <v>12477</v>
      </c>
      <c r="E4" s="2">
        <v>13957</v>
      </c>
      <c r="F4" s="2">
        <v>14968</v>
      </c>
      <c r="G4" s="2">
        <v>10966</v>
      </c>
    </row>
    <row r="5" spans="2:7" x14ac:dyDescent="0.25">
      <c r="B5" s="1" t="s">
        <v>3</v>
      </c>
      <c r="C5" s="2">
        <v>38992</v>
      </c>
      <c r="D5" s="2">
        <v>40394</v>
      </c>
      <c r="E5" s="2">
        <v>37909</v>
      </c>
      <c r="F5" s="2">
        <v>50000</v>
      </c>
      <c r="G5" s="2">
        <v>61274</v>
      </c>
    </row>
    <row r="6" spans="2:7" ht="25.5" x14ac:dyDescent="0.25">
      <c r="B6" s="1" t="s">
        <v>4</v>
      </c>
      <c r="C6" s="2">
        <v>1638</v>
      </c>
      <c r="D6" s="2">
        <v>1872</v>
      </c>
      <c r="E6" s="2">
        <v>1901</v>
      </c>
      <c r="F6" s="2">
        <v>1345</v>
      </c>
      <c r="G6" s="2">
        <v>1198</v>
      </c>
    </row>
    <row r="7" spans="2:7" x14ac:dyDescent="0.25">
      <c r="B7" s="3" t="s">
        <v>5</v>
      </c>
      <c r="C7" s="2">
        <v>86188</v>
      </c>
      <c r="D7" s="2">
        <v>99723</v>
      </c>
      <c r="E7" s="2">
        <v>112648</v>
      </c>
      <c r="F7" s="2">
        <v>116023</v>
      </c>
      <c r="G7" s="2">
        <v>116291</v>
      </c>
    </row>
    <row r="8" spans="2:7" x14ac:dyDescent="0.25">
      <c r="B8" s="3" t="s">
        <v>6</v>
      </c>
      <c r="C8" s="2">
        <v>1513</v>
      </c>
      <c r="D8" s="2">
        <v>1884</v>
      </c>
      <c r="E8" s="2">
        <v>1723</v>
      </c>
      <c r="F8" s="2">
        <v>2145</v>
      </c>
      <c r="G8" s="2">
        <v>2536</v>
      </c>
    </row>
    <row r="9" spans="2:7" x14ac:dyDescent="0.25">
      <c r="B9" s="3" t="s">
        <v>7</v>
      </c>
      <c r="C9" s="2">
        <v>2689</v>
      </c>
      <c r="D9" s="2">
        <v>2193</v>
      </c>
      <c r="E9" s="2">
        <v>2150</v>
      </c>
      <c r="F9" s="2">
        <v>1767</v>
      </c>
      <c r="G9" s="2">
        <v>2417</v>
      </c>
    </row>
    <row r="10" spans="2:7" ht="25.5" x14ac:dyDescent="0.25">
      <c r="B10" s="3" t="s">
        <v>8</v>
      </c>
      <c r="C10" s="2">
        <v>252</v>
      </c>
      <c r="D10" s="2">
        <v>74</v>
      </c>
      <c r="E10" s="2">
        <v>29</v>
      </c>
      <c r="F10" s="2">
        <v>34</v>
      </c>
      <c r="G10" s="2">
        <v>87</v>
      </c>
    </row>
    <row r="11" spans="2:7" x14ac:dyDescent="0.25">
      <c r="B11" s="1" t="s">
        <v>9</v>
      </c>
      <c r="C11" s="2">
        <v>4450</v>
      </c>
      <c r="D11" s="2">
        <v>6556</v>
      </c>
      <c r="E11" s="2">
        <v>7953</v>
      </c>
      <c r="F11" s="2">
        <v>8514</v>
      </c>
      <c r="G11" s="2">
        <v>9117</v>
      </c>
    </row>
    <row r="12" spans="2:7" x14ac:dyDescent="0.25">
      <c r="B12" s="3" t="s">
        <v>10</v>
      </c>
      <c r="C12" s="2">
        <v>5816</v>
      </c>
      <c r="D12" s="2">
        <v>5546</v>
      </c>
      <c r="E12" s="2">
        <v>5429</v>
      </c>
      <c r="F12" s="2">
        <v>5532</v>
      </c>
      <c r="G12" s="2">
        <v>6228</v>
      </c>
    </row>
    <row r="13" spans="2:7" x14ac:dyDescent="0.25">
      <c r="B13" s="1" t="s">
        <v>11</v>
      </c>
      <c r="C13" s="2">
        <v>1338</v>
      </c>
      <c r="D13" s="2">
        <v>1225</v>
      </c>
      <c r="E13" s="2">
        <v>1307</v>
      </c>
      <c r="F13" s="2">
        <v>1520</v>
      </c>
      <c r="G13" s="2">
        <v>1728</v>
      </c>
    </row>
    <row r="14" spans="2:7" x14ac:dyDescent="0.25">
      <c r="B14" s="1" t="s">
        <v>12</v>
      </c>
      <c r="C14" s="2">
        <v>860</v>
      </c>
      <c r="D14" s="2">
        <v>563</v>
      </c>
      <c r="E14" s="2">
        <v>407</v>
      </c>
      <c r="F14" s="2">
        <v>424</v>
      </c>
      <c r="G14" s="2">
        <v>268</v>
      </c>
    </row>
    <row r="15" spans="2:7" x14ac:dyDescent="0.25">
      <c r="B15" s="1" t="s">
        <v>13</v>
      </c>
      <c r="C15" s="2">
        <v>26</v>
      </c>
      <c r="D15" s="2">
        <v>29</v>
      </c>
      <c r="E15" s="2">
        <v>32</v>
      </c>
      <c r="F15" s="2">
        <v>33</v>
      </c>
      <c r="G15" s="2">
        <v>39</v>
      </c>
    </row>
    <row r="16" spans="2:7" x14ac:dyDescent="0.25">
      <c r="B16" s="1" t="s">
        <v>14</v>
      </c>
      <c r="C16" s="2">
        <v>0</v>
      </c>
      <c r="D16" s="2">
        <v>0</v>
      </c>
      <c r="E16" s="2">
        <v>0</v>
      </c>
      <c r="F16" s="2">
        <v>0</v>
      </c>
      <c r="G16" s="2">
        <v>0</v>
      </c>
    </row>
    <row r="17" spans="2:8" x14ac:dyDescent="0.25">
      <c r="B17" s="1" t="s">
        <v>15</v>
      </c>
      <c r="C17" s="2">
        <v>244</v>
      </c>
      <c r="D17" s="2">
        <v>248</v>
      </c>
      <c r="E17" s="2">
        <v>274</v>
      </c>
      <c r="F17" s="2">
        <v>335</v>
      </c>
      <c r="G17" s="2">
        <v>439</v>
      </c>
    </row>
    <row r="18" spans="2:8" x14ac:dyDescent="0.25">
      <c r="B18" s="3" t="s">
        <v>16</v>
      </c>
      <c r="C18" s="2">
        <v>1699</v>
      </c>
      <c r="D18" s="2">
        <v>1589</v>
      </c>
      <c r="E18" s="2">
        <v>1503</v>
      </c>
      <c r="F18" s="2">
        <v>1465</v>
      </c>
      <c r="G18" s="2">
        <v>1346</v>
      </c>
    </row>
    <row r="19" spans="2:8" x14ac:dyDescent="0.25">
      <c r="B19" s="3" t="s">
        <v>17</v>
      </c>
      <c r="C19" s="2">
        <v>29031</v>
      </c>
      <c r="D19" s="2">
        <v>41395</v>
      </c>
      <c r="E19" s="2">
        <v>51676</v>
      </c>
      <c r="F19" s="2">
        <v>63741</v>
      </c>
      <c r="G19" s="2">
        <v>72704</v>
      </c>
    </row>
    <row r="20" spans="2:8" x14ac:dyDescent="0.25">
      <c r="B20" s="1" t="s">
        <v>18</v>
      </c>
      <c r="C20" s="2">
        <v>-341</v>
      </c>
      <c r="D20" s="2">
        <v>-210</v>
      </c>
      <c r="E20" s="2">
        <v>-139</v>
      </c>
      <c r="F20" s="2">
        <v>-188</v>
      </c>
      <c r="G20" s="2">
        <v>-616</v>
      </c>
      <c r="H20" s="21"/>
    </row>
    <row r="21" spans="2:8" x14ac:dyDescent="0.25">
      <c r="B21" s="1" t="s">
        <v>19</v>
      </c>
      <c r="C21" s="2">
        <v>7718</v>
      </c>
      <c r="D21" s="2">
        <v>6338</v>
      </c>
      <c r="E21" s="2">
        <v>5055</v>
      </c>
      <c r="F21" s="2">
        <v>5024</v>
      </c>
      <c r="G21" s="2">
        <v>4846</v>
      </c>
    </row>
    <row r="22" spans="2:8" x14ac:dyDescent="0.25">
      <c r="B22" s="1" t="s">
        <v>20</v>
      </c>
      <c r="C22" s="2">
        <v>2947</v>
      </c>
      <c r="D22" s="2">
        <v>2647</v>
      </c>
      <c r="E22" s="2">
        <v>3072</v>
      </c>
      <c r="F22" s="2">
        <v>3674</v>
      </c>
      <c r="G22" s="2">
        <v>4017</v>
      </c>
    </row>
    <row r="23" spans="2:8" ht="15.75" thickBot="1" x14ac:dyDescent="0.3">
      <c r="B23" s="4" t="s">
        <v>0</v>
      </c>
      <c r="C23" s="5">
        <v>405749</v>
      </c>
      <c r="D23" s="5">
        <v>439932</v>
      </c>
      <c r="E23" s="5">
        <v>471308</v>
      </c>
      <c r="F23" s="5">
        <v>503878</v>
      </c>
      <c r="G23" s="5">
        <v>524979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3"/>
  <sheetViews>
    <sheetView workbookViewId="0">
      <selection activeCell="L12" sqref="L12"/>
    </sheetView>
  </sheetViews>
  <sheetFormatPr defaultRowHeight="15" x14ac:dyDescent="0.25"/>
  <cols>
    <col min="2" max="2" width="26.42578125" bestFit="1" customWidth="1"/>
  </cols>
  <sheetData>
    <row r="1" spans="2:7" ht="15.75" thickBot="1" x14ac:dyDescent="0.3"/>
    <row r="2" spans="2:7" ht="15.75" thickBot="1" x14ac:dyDescent="0.3">
      <c r="B2" s="28"/>
      <c r="C2" s="28">
        <v>2014</v>
      </c>
      <c r="D2" s="28">
        <v>2015</v>
      </c>
      <c r="E2" s="28">
        <v>2016</v>
      </c>
      <c r="F2" s="28">
        <v>2017</v>
      </c>
      <c r="G2" s="28">
        <v>2018</v>
      </c>
    </row>
    <row r="3" spans="2:7" x14ac:dyDescent="0.25">
      <c r="B3" s="6" t="s">
        <v>1</v>
      </c>
      <c r="C3" s="8">
        <v>52.086529733795317</v>
      </c>
      <c r="D3" s="8">
        <v>48.959507774796705</v>
      </c>
      <c r="E3" s="8">
        <v>47.617332963896288</v>
      </c>
      <c r="F3" s="8">
        <v>45.153871359342446</v>
      </c>
      <c r="G3" s="8">
        <v>43.829065418424889</v>
      </c>
    </row>
    <row r="4" spans="2:7" x14ac:dyDescent="0.25">
      <c r="B4" s="1" t="s">
        <v>2</v>
      </c>
      <c r="C4" s="8">
        <v>2.3038025030576126</v>
      </c>
      <c r="D4" s="8">
        <v>2.8361829963097289</v>
      </c>
      <c r="E4" s="8">
        <v>2.9612961980596655</v>
      </c>
      <c r="F4" s="8">
        <v>2.9706528623898891</v>
      </c>
      <c r="G4" s="8">
        <v>2.0888294418779623</v>
      </c>
    </row>
    <row r="5" spans="2:7" x14ac:dyDescent="0.25">
      <c r="B5" s="1" t="s">
        <v>3</v>
      </c>
      <c r="C5" s="8">
        <v>9.609933229112217</v>
      </c>
      <c r="D5" s="8">
        <v>9.181909683962477</v>
      </c>
      <c r="E5" s="8">
        <v>8.0433402515515944</v>
      </c>
      <c r="F5" s="8">
        <v>9.9230311972243417</v>
      </c>
      <c r="G5" s="8">
        <v>11.671769993167731</v>
      </c>
    </row>
    <row r="6" spans="2:7" ht="25.5" x14ac:dyDescent="0.25">
      <c r="B6" s="1" t="s">
        <v>4</v>
      </c>
      <c r="C6" s="8">
        <v>0.40373117352524163</v>
      </c>
      <c r="D6" s="8">
        <v>0.42545766567523419</v>
      </c>
      <c r="E6" s="8">
        <v>0.40324248858563916</v>
      </c>
      <c r="F6" s="8">
        <v>0.26700927656578183</v>
      </c>
      <c r="G6" s="8">
        <v>0.22823797737770904</v>
      </c>
    </row>
    <row r="7" spans="2:7" x14ac:dyDescent="0.25">
      <c r="B7" s="3" t="s">
        <v>5</v>
      </c>
      <c r="C7" s="8">
        <v>21.241726182537789</v>
      </c>
      <c r="D7" s="8">
        <v>22.667750069234437</v>
      </c>
      <c r="E7" s="8">
        <v>23.901204794334593</v>
      </c>
      <c r="F7" s="8">
        <v>23.025955294405229</v>
      </c>
      <c r="G7" s="8">
        <v>22.151515236990409</v>
      </c>
    </row>
    <row r="8" spans="2:7" x14ac:dyDescent="0.25">
      <c r="B8" s="3" t="s">
        <v>6</v>
      </c>
      <c r="C8" s="8">
        <v>0.37297088287383967</v>
      </c>
      <c r="D8" s="8">
        <v>0.4283405378856216</v>
      </c>
      <c r="E8" s="8">
        <v>0.36549060132695177</v>
      </c>
      <c r="F8" s="8">
        <v>0.42560473840103641</v>
      </c>
      <c r="G8" s="8">
        <v>0.48309090063831334</v>
      </c>
    </row>
    <row r="9" spans="2:7" x14ac:dyDescent="0.25">
      <c r="B9" s="3" t="s">
        <v>7</v>
      </c>
      <c r="C9" s="8">
        <v>0.66263716506646708</v>
      </c>
      <c r="D9" s="8">
        <v>0.49855513943153656</v>
      </c>
      <c r="E9" s="8">
        <v>0.45608011919652908</v>
      </c>
      <c r="F9" s="8">
        <v>0.35072026402949291</v>
      </c>
      <c r="G9" s="8">
        <v>0.46048965412898712</v>
      </c>
    </row>
    <row r="10" spans="2:7" ht="25.5" x14ac:dyDescent="0.25">
      <c r="B10" s="3" t="s">
        <v>8</v>
      </c>
      <c r="C10" s="8">
        <v>6.2031145269773359E-2</v>
      </c>
      <c r="D10" s="8">
        <v>1.6803976458122594E-2</v>
      </c>
      <c r="E10" s="8">
        <v>6.2270520448544139E-3</v>
      </c>
      <c r="F10" s="8">
        <v>6.8030692804511511E-3</v>
      </c>
      <c r="G10" s="8">
        <v>1.663530666757343E-2</v>
      </c>
    </row>
    <row r="11" spans="2:7" x14ac:dyDescent="0.25">
      <c r="B11" s="1" t="s">
        <v>9</v>
      </c>
      <c r="C11" s="8">
        <v>1.0967156145559738</v>
      </c>
      <c r="D11" s="8">
        <v>1.4903241205450897</v>
      </c>
      <c r="E11" s="8">
        <v>1.6873690531285839</v>
      </c>
      <c r="F11" s="8">
        <v>1.6896944316176374</v>
      </c>
      <c r="G11" s="8">
        <v>1.7366913870608509</v>
      </c>
    </row>
    <row r="12" spans="2:7" x14ac:dyDescent="0.25">
      <c r="B12" s="3" t="s">
        <v>10</v>
      </c>
      <c r="C12" s="8">
        <v>1.4334513719016431</v>
      </c>
      <c r="D12" s="8">
        <v>1.2607432314651754</v>
      </c>
      <c r="E12" s="8">
        <v>1.1518272558585803</v>
      </c>
      <c r="F12" s="8">
        <v>1.0979735005273226</v>
      </c>
      <c r="G12" s="8">
        <v>1.1862486094297182</v>
      </c>
    </row>
    <row r="13" spans="2:7" x14ac:dyDescent="0.25">
      <c r="B13" s="1" t="s">
        <v>11</v>
      </c>
      <c r="C13" s="8">
        <v>0.329771249672898</v>
      </c>
      <c r="D13" s="8">
        <v>0.27836747200621198</v>
      </c>
      <c r="E13" s="8">
        <v>0.27728099058175698</v>
      </c>
      <c r="F13" s="8">
        <v>0.30158578551388981</v>
      </c>
      <c r="G13" s="8">
        <v>0.32919296511453866</v>
      </c>
    </row>
    <row r="14" spans="2:7" x14ac:dyDescent="0.25">
      <c r="B14" s="1" t="s">
        <v>12</v>
      </c>
      <c r="C14" s="8">
        <v>0.21207281211556789</v>
      </c>
      <c r="D14" s="8">
        <v>0.12788370777531546</v>
      </c>
      <c r="E14" s="8">
        <v>8.6304983126356316E-2</v>
      </c>
      <c r="F14" s="8">
        <v>8.408694978208002E-2</v>
      </c>
      <c r="G14" s="8">
        <v>5.1030660335659166E-2</v>
      </c>
    </row>
    <row r="15" spans="2:7" x14ac:dyDescent="0.25">
      <c r="B15" s="1" t="s">
        <v>13</v>
      </c>
      <c r="C15" s="8">
        <v>6.3197744748720525E-3</v>
      </c>
      <c r="D15" s="8">
        <v>6.6217840901284875E-3</v>
      </c>
      <c r="E15" s="8">
        <v>6.8709328626002921E-3</v>
      </c>
      <c r="F15" s="8">
        <v>6.5809892843982677E-3</v>
      </c>
      <c r="G15" s="8">
        <v>7.3830087485533208E-3</v>
      </c>
    </row>
    <row r="16" spans="2:7" x14ac:dyDescent="0.25">
      <c r="B16" s="1" t="s">
        <v>14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</row>
    <row r="17" spans="2:7" x14ac:dyDescent="0.25">
      <c r="B17" s="1" t="s">
        <v>15</v>
      </c>
      <c r="C17" s="8">
        <v>6.0228022106478457E-2</v>
      </c>
      <c r="D17" s="8">
        <v>5.6310339207747216E-2</v>
      </c>
      <c r="E17" s="8">
        <v>5.8116137191135973E-2</v>
      </c>
      <c r="F17" s="8">
        <v>6.6510984529984468E-2</v>
      </c>
      <c r="G17" s="8">
        <v>8.3716976918362593E-2</v>
      </c>
    </row>
    <row r="18" spans="2:7" x14ac:dyDescent="0.25">
      <c r="B18" s="3" t="s">
        <v>16</v>
      </c>
      <c r="C18" s="8">
        <v>0.41864319222798113</v>
      </c>
      <c r="D18" s="8">
        <v>0.36111066058522512</v>
      </c>
      <c r="E18" s="8">
        <v>0.31896672789704683</v>
      </c>
      <c r="F18" s="8">
        <v>0.29083694953817169</v>
      </c>
      <c r="G18" s="8">
        <v>0.2562988016936758</v>
      </c>
    </row>
    <row r="19" spans="2:7" x14ac:dyDescent="0.25">
      <c r="B19" s="3" t="s">
        <v>17</v>
      </c>
      <c r="C19" s="8">
        <v>7.1549294022032113</v>
      </c>
      <c r="D19" s="8">
        <v>9.4094019698606353</v>
      </c>
      <c r="E19" s="8">
        <v>10.964344343192476</v>
      </c>
      <c r="F19" s="8">
        <v>12.650145011681072</v>
      </c>
      <c r="G19" s="8">
        <v>13.848942484063368</v>
      </c>
    </row>
    <row r="20" spans="2:7" x14ac:dyDescent="0.25">
      <c r="B20" s="1" t="s">
        <v>18</v>
      </c>
      <c r="C20" s="8">
        <v>-8.4019905627786731E-2</v>
      </c>
      <c r="D20" s="8">
        <v>-4.7690253330114722E-2</v>
      </c>
      <c r="E20" s="8">
        <v>-2.9566288469685661E-2</v>
      </c>
      <c r="F20" s="8">
        <v>-3.7286268048338032E-2</v>
      </c>
      <c r="G20" s="8">
        <v>-0.11733293160155302</v>
      </c>
    </row>
    <row r="21" spans="2:7" x14ac:dyDescent="0.25">
      <c r="B21" s="1" t="s">
        <v>19</v>
      </c>
      <c r="C21" s="8">
        <v>1.9021042774237162</v>
      </c>
      <c r="D21" s="8">
        <v>1.4406621729305336</v>
      </c>
      <c r="E21" s="8">
        <v>1.0725488412802306</v>
      </c>
      <c r="F21" s="8">
        <v>0.99707067421105422</v>
      </c>
      <c r="G21" s="8">
        <v>0.92304523419808859</v>
      </c>
    </row>
    <row r="22" spans="2:7" x14ac:dyDescent="0.25">
      <c r="B22" s="1" t="s">
        <v>20</v>
      </c>
      <c r="C22" s="8">
        <v>0.72642217370718942</v>
      </c>
      <c r="D22" s="8">
        <v>0.60175695111018934</v>
      </c>
      <c r="E22" s="8">
        <v>0.65172255435480142</v>
      </c>
      <c r="F22" s="8">
        <v>0.72915292972406009</v>
      </c>
      <c r="G22" s="8">
        <v>0.76514887476516169</v>
      </c>
    </row>
    <row r="23" spans="2:7" ht="15.75" thickBot="1" x14ac:dyDescent="0.3">
      <c r="B23" s="4" t="s">
        <v>0</v>
      </c>
      <c r="C23" s="5">
        <v>100</v>
      </c>
      <c r="D23" s="5">
        <v>100</v>
      </c>
      <c r="E23" s="5">
        <v>100</v>
      </c>
      <c r="F23" s="5">
        <v>100</v>
      </c>
      <c r="G23" s="5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"/>
  <sheetViews>
    <sheetView workbookViewId="0">
      <selection activeCell="M17" sqref="M17"/>
    </sheetView>
  </sheetViews>
  <sheetFormatPr defaultRowHeight="15" x14ac:dyDescent="0.25"/>
  <sheetData>
    <row r="1" spans="2:7" ht="15.75" thickBot="1" x14ac:dyDescent="0.3"/>
    <row r="2" spans="2:7" ht="15.75" thickBot="1" x14ac:dyDescent="0.3">
      <c r="B2" s="28"/>
      <c r="C2" s="28">
        <v>2014</v>
      </c>
      <c r="D2" s="28">
        <v>2015</v>
      </c>
      <c r="E2" s="28">
        <v>2016</v>
      </c>
      <c r="F2" s="28">
        <v>2017</v>
      </c>
      <c r="G2" s="28">
        <v>2018</v>
      </c>
    </row>
    <row r="3" spans="2:7" x14ac:dyDescent="0.25">
      <c r="B3" s="6" t="s">
        <v>21</v>
      </c>
      <c r="C3" s="11">
        <v>550.82787699999994</v>
      </c>
      <c r="D3" s="11">
        <v>573.97310500000003</v>
      </c>
      <c r="E3" s="11">
        <v>643.88690699999995</v>
      </c>
      <c r="F3" s="11">
        <v>859.66982499999995</v>
      </c>
      <c r="G3" s="11">
        <v>1341.746965</v>
      </c>
    </row>
    <row r="4" spans="2:7" x14ac:dyDescent="0.25">
      <c r="B4" s="1" t="s">
        <v>22</v>
      </c>
      <c r="C4" s="11">
        <v>5936.3047379999998</v>
      </c>
      <c r="D4" s="11">
        <v>6829.3876780000001</v>
      </c>
      <c r="E4" s="11">
        <v>6589.4035789999998</v>
      </c>
      <c r="F4" s="11">
        <v>7889.5703320000002</v>
      </c>
      <c r="G4" s="11">
        <v>8197.6063819999999</v>
      </c>
    </row>
    <row r="5" spans="2:7" x14ac:dyDescent="0.25">
      <c r="B5" s="1" t="s">
        <v>23</v>
      </c>
      <c r="C5" s="11">
        <v>30221.604539</v>
      </c>
      <c r="D5" s="11">
        <v>32758.386379</v>
      </c>
      <c r="E5" s="11">
        <v>34024.419655999998</v>
      </c>
      <c r="F5" s="11">
        <v>38368.098727999997</v>
      </c>
      <c r="G5" s="11">
        <v>38874.023583000002</v>
      </c>
    </row>
    <row r="6" spans="2:7" x14ac:dyDescent="0.25">
      <c r="B6" s="1" t="s">
        <v>24</v>
      </c>
      <c r="C6" s="11">
        <v>369040.02970399999</v>
      </c>
      <c r="D6" s="11">
        <v>399770.55210199999</v>
      </c>
      <c r="E6" s="11">
        <v>430050.00960400002</v>
      </c>
      <c r="F6" s="11">
        <v>456760.55191500002</v>
      </c>
      <c r="G6" s="11">
        <v>476565.75176999997</v>
      </c>
    </row>
    <row r="7" spans="2:7" ht="15.75" thickBot="1" x14ac:dyDescent="0.3">
      <c r="B7" s="4" t="s">
        <v>0</v>
      </c>
      <c r="C7" s="9">
        <f t="shared" ref="C7:G7" si="0">SUM(C3:C6)</f>
        <v>405748.76685799996</v>
      </c>
      <c r="D7" s="9">
        <f t="shared" si="0"/>
        <v>439932.29926399997</v>
      </c>
      <c r="E7" s="9">
        <f t="shared" si="0"/>
        <v>471307.71974600002</v>
      </c>
      <c r="F7" s="9">
        <f t="shared" si="0"/>
        <v>503877.89079999999</v>
      </c>
      <c r="G7" s="9">
        <f t="shared" si="0"/>
        <v>524979.1287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"/>
  <sheetViews>
    <sheetView workbookViewId="0">
      <selection activeCell="C19" sqref="C19"/>
    </sheetView>
  </sheetViews>
  <sheetFormatPr defaultRowHeight="15" x14ac:dyDescent="0.25"/>
  <cols>
    <col min="2" max="2" width="19.28515625" customWidth="1"/>
  </cols>
  <sheetData>
    <row r="1" spans="2:7" ht="15.75" thickBot="1" x14ac:dyDescent="0.3"/>
    <row r="2" spans="2:7" ht="15.75" thickBot="1" x14ac:dyDescent="0.3">
      <c r="B2" s="28"/>
      <c r="C2" s="28">
        <v>2014</v>
      </c>
      <c r="D2" s="28">
        <v>2015</v>
      </c>
      <c r="E2" s="28">
        <v>2016</v>
      </c>
      <c r="F2" s="28">
        <v>2017</v>
      </c>
      <c r="G2" s="28">
        <v>2018</v>
      </c>
    </row>
    <row r="3" spans="2:7" x14ac:dyDescent="0.25">
      <c r="B3" s="15" t="s">
        <v>25</v>
      </c>
      <c r="C3" s="13">
        <v>3.78</v>
      </c>
      <c r="D3" s="13">
        <v>3.56</v>
      </c>
      <c r="E3" s="13">
        <v>3.21</v>
      </c>
      <c r="F3" s="13">
        <v>3.11</v>
      </c>
      <c r="G3" s="13">
        <v>3</v>
      </c>
    </row>
    <row r="4" spans="2:7" ht="15.75" thickBot="1" x14ac:dyDescent="0.3">
      <c r="B4" s="16" t="s">
        <v>26</v>
      </c>
      <c r="C4" s="14">
        <v>2.8931825</v>
      </c>
      <c r="D4" s="14">
        <v>1.7139683333333331</v>
      </c>
      <c r="E4" s="14">
        <v>1.4865474999999997</v>
      </c>
      <c r="F4" s="14">
        <v>2.1130116666666665</v>
      </c>
      <c r="G4" s="14">
        <v>2.6103450000000006</v>
      </c>
    </row>
    <row r="5" spans="2:7" ht="27.6" customHeight="1" x14ac:dyDescent="0.25">
      <c r="B5" s="34" t="s">
        <v>27</v>
      </c>
      <c r="C5" s="34"/>
      <c r="D5" s="34"/>
      <c r="E5" s="34"/>
      <c r="F5" s="34"/>
      <c r="G5" s="34"/>
    </row>
  </sheetData>
  <mergeCells count="1">
    <mergeCell ref="B5:G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7"/>
  <sheetViews>
    <sheetView workbookViewId="0">
      <selection activeCell="F19" sqref="F19"/>
    </sheetView>
  </sheetViews>
  <sheetFormatPr defaultRowHeight="15" x14ac:dyDescent="0.25"/>
  <sheetData>
    <row r="1" spans="2:7" ht="15.75" thickBot="1" x14ac:dyDescent="0.3"/>
    <row r="2" spans="2:7" ht="15.75" thickBot="1" x14ac:dyDescent="0.3">
      <c r="B2" s="28"/>
      <c r="C2" s="28">
        <v>2014</v>
      </c>
      <c r="D2" s="28">
        <v>2015</v>
      </c>
      <c r="E2" s="28">
        <v>2016</v>
      </c>
      <c r="F2" s="28">
        <v>2017</v>
      </c>
      <c r="G2" s="28">
        <v>2018</v>
      </c>
    </row>
    <row r="3" spans="2:7" x14ac:dyDescent="0.25">
      <c r="B3" s="6" t="s">
        <v>21</v>
      </c>
      <c r="C3" s="12">
        <v>3.95</v>
      </c>
      <c r="D3" s="12">
        <v>3.56</v>
      </c>
      <c r="E3" s="12">
        <v>3.347</v>
      </c>
      <c r="F3" s="12">
        <v>2.976</v>
      </c>
      <c r="G3" s="12">
        <v>3.145</v>
      </c>
    </row>
    <row r="4" spans="2:7" x14ac:dyDescent="0.25">
      <c r="B4" s="1" t="s">
        <v>22</v>
      </c>
      <c r="C4" s="12">
        <v>3.8029999999999999</v>
      </c>
      <c r="D4" s="12">
        <v>3.798</v>
      </c>
      <c r="E4" s="12">
        <v>3.6219999999999999</v>
      </c>
      <c r="F4" s="12">
        <v>3.4430000000000001</v>
      </c>
      <c r="G4" s="12">
        <v>3.5219999999999998</v>
      </c>
    </row>
    <row r="5" spans="2:7" x14ac:dyDescent="0.25">
      <c r="B5" s="1" t="s">
        <v>23</v>
      </c>
      <c r="C5" s="12">
        <v>3.8439999999999999</v>
      </c>
      <c r="D5" s="12">
        <v>3.5979999999999999</v>
      </c>
      <c r="E5" s="12">
        <v>3.43</v>
      </c>
      <c r="F5" s="12">
        <v>3.33</v>
      </c>
      <c r="G5" s="12">
        <v>3.1859999999999999</v>
      </c>
    </row>
    <row r="6" spans="2:7" x14ac:dyDescent="0.25">
      <c r="B6" s="1" t="s">
        <v>24</v>
      </c>
      <c r="C6" s="12">
        <v>3.7749999999999999</v>
      </c>
      <c r="D6" s="12">
        <v>3.5539999999999998</v>
      </c>
      <c r="E6" s="12">
        <v>3.2069999999999999</v>
      </c>
      <c r="F6" s="12">
        <v>3.1040000000000001</v>
      </c>
      <c r="G6" s="12">
        <v>3.004</v>
      </c>
    </row>
    <row r="7" spans="2:7" ht="15.75" thickBot="1" x14ac:dyDescent="0.3">
      <c r="B7" s="4" t="s">
        <v>0</v>
      </c>
      <c r="C7" s="7">
        <v>3.78</v>
      </c>
      <c r="D7" s="7">
        <v>3.56</v>
      </c>
      <c r="E7" s="7">
        <v>3.2290000000000001</v>
      </c>
      <c r="F7" s="7">
        <v>3.1259999999999999</v>
      </c>
      <c r="G7" s="7">
        <v>3.0249999999999999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"/>
  <sheetViews>
    <sheetView workbookViewId="0">
      <selection activeCell="G13" sqref="G13"/>
    </sheetView>
  </sheetViews>
  <sheetFormatPr defaultRowHeight="15" x14ac:dyDescent="0.25"/>
  <cols>
    <col min="2" max="2" width="26.28515625" customWidth="1"/>
  </cols>
  <sheetData>
    <row r="1" spans="2:7" ht="15.75" thickBot="1" x14ac:dyDescent="0.3"/>
    <row r="2" spans="2:7" ht="15.75" thickBot="1" x14ac:dyDescent="0.3">
      <c r="B2" s="28"/>
      <c r="C2" s="28">
        <v>2014</v>
      </c>
      <c r="D2" s="28">
        <v>2015</v>
      </c>
      <c r="E2" s="28">
        <v>2016</v>
      </c>
      <c r="F2" s="28">
        <v>2017</v>
      </c>
      <c r="G2" s="28">
        <v>2018</v>
      </c>
    </row>
    <row r="3" spans="2:7" ht="25.5" x14ac:dyDescent="0.25">
      <c r="B3" s="30" t="s">
        <v>28</v>
      </c>
      <c r="C3" s="31">
        <v>363</v>
      </c>
      <c r="D3" s="31">
        <v>345</v>
      </c>
      <c r="E3" s="31">
        <v>303</v>
      </c>
      <c r="F3" s="31">
        <v>305</v>
      </c>
      <c r="G3" s="31">
        <v>299</v>
      </c>
    </row>
    <row r="4" spans="2:7" ht="15.75" thickBot="1" x14ac:dyDescent="0.3">
      <c r="B4" s="32" t="s">
        <v>31</v>
      </c>
      <c r="C4" s="33">
        <v>4296.0883278850006</v>
      </c>
      <c r="D4" s="33">
        <v>4431.8228111990002</v>
      </c>
      <c r="E4" s="33">
        <v>4583.4026397080006</v>
      </c>
      <c r="F4" s="33">
        <v>5384.2657088839997</v>
      </c>
      <c r="G4" s="33">
        <v>5404.2877869269996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Tav. 1-Numero gestioni</vt:lpstr>
      <vt:lpstr>Tav. 2 - Riserve per valuta</vt:lpstr>
      <vt:lpstr>Tav. 3 - Riserve per quartili</vt:lpstr>
      <vt:lpstr>Tav. 4 - Attivi</vt:lpstr>
      <vt:lpstr>Tav. 5 - Attivi quote %</vt:lpstr>
      <vt:lpstr>Tav. 6 - Attivi quartili</vt:lpstr>
      <vt:lpstr>Tav. 7 - Tassi Rend-BTP</vt:lpstr>
      <vt:lpstr>Tav. 8 - Tassi quartile</vt:lpstr>
      <vt:lpstr>Tav. 9 - Rend Tratt.</vt:lpstr>
      <vt:lpstr>Tav. 10 - Tasso Rend. tratt</vt:lpstr>
    </vt:vector>
  </TitlesOfParts>
  <Company>Banca d'Italia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Enzo Ricci (IVASS)</dc:creator>
  <cp:lastModifiedBy>Enzo Ricci (IVASS)</cp:lastModifiedBy>
  <dcterms:created xsi:type="dcterms:W3CDTF">2019-10-03T14:19:40Z</dcterms:created>
  <dcterms:modified xsi:type="dcterms:W3CDTF">2019-11-14T09:00:59Z</dcterms:modified>
</cp:coreProperties>
</file>