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25" yWindow="345" windowWidth="15585" windowHeight="12525" tabRatio="787" activeTab="11"/>
  </bookViews>
  <sheets>
    <sheet name="Indice" sheetId="13" r:id="rId1"/>
    <sheet name="Tavola 1" sheetId="1" r:id="rId2"/>
    <sheet name="Tavola 2" sheetId="2" r:id="rId3"/>
    <sheet name="Tavola 3" sheetId="3" r:id="rId4"/>
    <sheet name="Tavola 4" sheetId="4" r:id="rId5"/>
    <sheet name="Tavola 5" sheetId="5" r:id="rId6"/>
    <sheet name="Tavola 6a" sheetId="6" r:id="rId7"/>
    <sheet name="Tavola 6b" sheetId="7" r:id="rId8"/>
    <sheet name="Tavola 7" sheetId="8" r:id="rId9"/>
    <sheet name="Tavola 8" sheetId="9" r:id="rId10"/>
    <sheet name="Tavola 9" sheetId="10" r:id="rId11"/>
    <sheet name="Tavola 10" sheetId="12" r:id="rId12"/>
  </sheets>
  <definedNames>
    <definedName name="_ftn1" localSheetId="11">'Tavola 10'!#REF!</definedName>
    <definedName name="_ftn2" localSheetId="11">'Tavola 10'!#REF!</definedName>
  </definedNames>
  <calcPr calcId="162913"/>
</workbook>
</file>

<file path=xl/calcChain.xml><?xml version="1.0" encoding="utf-8"?>
<calcChain xmlns="http://schemas.openxmlformats.org/spreadsheetml/2006/main">
  <c r="B12" i="13" l="1"/>
  <c r="B11" i="13"/>
  <c r="B10" i="13"/>
  <c r="B9" i="13"/>
  <c r="B8" i="13"/>
  <c r="B7" i="13"/>
  <c r="B6" i="13"/>
  <c r="B5" i="13"/>
  <c r="B4" i="13"/>
  <c r="B3" i="13"/>
  <c r="B2" i="13"/>
</calcChain>
</file>

<file path=xl/sharedStrings.xml><?xml version="1.0" encoding="utf-8"?>
<sst xmlns="http://schemas.openxmlformats.org/spreadsheetml/2006/main" count="180" uniqueCount="117">
  <si>
    <t>(milioni di euro)</t>
  </si>
  <si>
    <t>Totale</t>
  </si>
  <si>
    <t>Vita</t>
  </si>
  <si>
    <t xml:space="preserve">Danni </t>
  </si>
  <si>
    <t>Miste</t>
  </si>
  <si>
    <t>Attivo</t>
  </si>
  <si>
    <t>Attività fiscali differite</t>
  </si>
  <si>
    <t>Mutui e prestiti</t>
  </si>
  <si>
    <t>Importi recuperabili da riassicuratore</t>
  </si>
  <si>
    <t>Altre attività</t>
  </si>
  <si>
    <t>Totale attivo</t>
  </si>
  <si>
    <t>Passivo</t>
  </si>
  <si>
    <t>Riserve tecniche danni</t>
  </si>
  <si>
    <t>Altre passività</t>
  </si>
  <si>
    <t>Totale passivo</t>
  </si>
  <si>
    <t>(milioni di euro e valori percentuali)</t>
  </si>
  <si>
    <t xml:space="preserve">% </t>
  </si>
  <si>
    <r>
      <t xml:space="preserve">Investimenti non destinati a contratti </t>
    </r>
    <r>
      <rPr>
        <b/>
        <i/>
        <sz val="10"/>
        <color rgb="FF000000"/>
        <rFont val="Garamond"/>
        <family val="1"/>
      </rPr>
      <t xml:space="preserve">index </t>
    </r>
    <r>
      <rPr>
        <b/>
        <sz val="10"/>
        <color rgb="FF000000"/>
        <rFont val="Garamond"/>
        <family val="1"/>
      </rPr>
      <t xml:space="preserve">e </t>
    </r>
    <r>
      <rPr>
        <b/>
        <i/>
        <sz val="10"/>
        <color rgb="FF000000"/>
        <rFont val="Garamond"/>
        <family val="1"/>
      </rPr>
      <t>unit linked</t>
    </r>
  </si>
  <si>
    <t>Titoli di Stato</t>
  </si>
  <si>
    <t xml:space="preserve"> di cui: titoli di Stato italiani</t>
  </si>
  <si>
    <t>Obbligazioni societarie</t>
  </si>
  <si>
    <t>Strumenti di capitale quotati</t>
  </si>
  <si>
    <t>Strumenti di capitale non quotati</t>
  </si>
  <si>
    <t>OICVM</t>
  </si>
  <si>
    <t>Obbligazioni strutturate</t>
  </si>
  <si>
    <t>Titoli garantiti</t>
  </si>
  <si>
    <t>Depositi diversi da equivalenti a contante</t>
  </si>
  <si>
    <t>Immobili (diversi da quelli per uso proprio)</t>
  </si>
  <si>
    <t>Altri investimenti</t>
  </si>
  <si>
    <t>Derivati</t>
  </si>
  <si>
    <t>Quote detenute in imprese partecipate, incluse le partecipazioni</t>
  </si>
  <si>
    <t>Totale (A)</t>
  </si>
  <si>
    <r>
      <t xml:space="preserve">Investimenti detenuti per contratti </t>
    </r>
    <r>
      <rPr>
        <b/>
        <i/>
        <sz val="10"/>
        <color rgb="FF000000"/>
        <rFont val="Garamond"/>
        <family val="1"/>
      </rPr>
      <t>index</t>
    </r>
    <r>
      <rPr>
        <b/>
        <sz val="10"/>
        <color rgb="FF000000"/>
        <rFont val="Garamond"/>
        <family val="1"/>
      </rPr>
      <t xml:space="preserve"> e </t>
    </r>
    <r>
      <rPr>
        <b/>
        <i/>
        <sz val="10"/>
        <color rgb="FF000000"/>
        <rFont val="Garamond"/>
        <family val="1"/>
      </rPr>
      <t>unit linked</t>
    </r>
    <r>
      <rPr>
        <b/>
        <sz val="10"/>
        <color rgb="FF000000"/>
        <rFont val="Garamond"/>
        <family val="1"/>
      </rPr>
      <t xml:space="preserve"> (B)</t>
    </r>
  </si>
  <si>
    <t>Totale (A)+(B)</t>
  </si>
  <si>
    <t>Best Estimate</t>
  </si>
  <si>
    <t>Risk Margin</t>
  </si>
  <si>
    <t>TP calculated as a whole</t>
  </si>
  <si>
    <t>Danni</t>
  </si>
  <si>
    <t>BE - claim</t>
  </si>
  <si>
    <t>BE - premium</t>
  </si>
  <si>
    <t>With Profit</t>
  </si>
  <si>
    <t>BE  Claim</t>
  </si>
  <si>
    <t>Risk margin</t>
  </si>
  <si>
    <t>Spese mediche</t>
  </si>
  <si>
    <t>Protezione del reddito</t>
  </si>
  <si>
    <t>Risarcimento dei lavoratori</t>
  </si>
  <si>
    <t>Responsabilità civile autoveicoli</t>
  </si>
  <si>
    <t>Altre assicurazioni</t>
  </si>
  <si>
    <t>Assicurazione marittima, aeronautica e trasporti</t>
  </si>
  <si>
    <t>Incendio e altri danni a beni</t>
  </si>
  <si>
    <t>Responsabilità civile generale</t>
  </si>
  <si>
    <t>Credito e cauzione</t>
  </si>
  <si>
    <t>Tutela giudiziaria</t>
  </si>
  <si>
    <t>Assistenza</t>
  </si>
  <si>
    <t>Perdite pecuniarie di vario genere</t>
  </si>
  <si>
    <t xml:space="preserve">Totale </t>
  </si>
  <si>
    <t>BE</t>
  </si>
  <si>
    <t>Premium</t>
  </si>
  <si>
    <t>SCR</t>
  </si>
  <si>
    <t>MCR</t>
  </si>
  <si>
    <t>% totale</t>
  </si>
  <si>
    <t xml:space="preserve">(milioni di euro e rapporti in percentuale) </t>
  </si>
  <si>
    <t xml:space="preserve">SCR di gruppo consolidato </t>
  </si>
  <si>
    <t>Eccesso attivo su passivo (A)</t>
  </si>
  <si>
    <t>Riserva di riconciliazione (A) - (B)</t>
  </si>
  <si>
    <t>Azioni proprie (B)</t>
  </si>
  <si>
    <t>Dividendi, distribuzioni e spese prevedibili (B)</t>
  </si>
  <si>
    <t>Altri elementi dei fondi propri (B)</t>
  </si>
  <si>
    <t>Tavola 7 - Requisiti patrimoniali</t>
  </si>
  <si>
    <r>
      <t xml:space="preserve">Tavola 9 - Riserva di riconciliazione e </t>
    </r>
    <r>
      <rPr>
        <b/>
        <i/>
        <sz val="12"/>
        <color rgb="FF1F497D"/>
        <rFont val="Garamond"/>
        <family val="1"/>
      </rPr>
      <t>EPIFP</t>
    </r>
  </si>
  <si>
    <t>Var %</t>
  </si>
  <si>
    <t>Attivi per index e unit linked</t>
  </si>
  <si>
    <t>Investimenti (esclusi attivi index e unit linked)</t>
  </si>
  <si>
    <t>Riserve tecniche vita - escluse linked</t>
  </si>
  <si>
    <t>Riserve index e unit linked</t>
  </si>
  <si>
    <t xml:space="preserve">(milioni di euro e valori percentuali) </t>
  </si>
  <si>
    <t xml:space="preserve">SCR di gruppo consolidato minimo </t>
  </si>
  <si>
    <t xml:space="preserve">Rapporto tra fondi propri ammissibili e SCR di gruppo consolidato (esclusi altri settori finanziari e le imprese incluse via D&amp;A – deduzioni e aggregazioni) </t>
  </si>
  <si>
    <t>Tavola 10 - Solvibilità dei gruppi assicurativi</t>
  </si>
  <si>
    <t>Tavola 5 - Riserve tecniche vita*</t>
  </si>
  <si>
    <t>Eccesso attività su passività</t>
  </si>
  <si>
    <t>Best</t>
  </si>
  <si>
    <t>Risk</t>
  </si>
  <si>
    <t>estimate</t>
  </si>
  <si>
    <t>margin</t>
  </si>
  <si>
    <r>
      <t xml:space="preserve">Index </t>
    </r>
    <r>
      <rPr>
        <sz val="10"/>
        <color rgb="FF000000"/>
        <rFont val="Garamond"/>
        <family val="1"/>
      </rPr>
      <t>e</t>
    </r>
    <r>
      <rPr>
        <i/>
        <sz val="10"/>
        <color rgb="FF000000"/>
        <rFont val="Garamond"/>
        <family val="1"/>
      </rPr>
      <t xml:space="preserve"> Unit Linked</t>
    </r>
  </si>
  <si>
    <t>Index e Unit Linked</t>
  </si>
  <si>
    <t>Tavola 8 - Fondi propri ammissibili per soddisfare il requisito patrimoniale di solvibilità (SCR)</t>
  </si>
  <si>
    <r>
      <t>Tier</t>
    </r>
    <r>
      <rPr>
        <b/>
        <sz val="10"/>
        <color rgb="FF000000"/>
        <rFont val="Garamond"/>
        <family val="1"/>
      </rPr>
      <t xml:space="preserve"> 1 - illimitati</t>
    </r>
  </si>
  <si>
    <r>
      <t>Tier</t>
    </r>
    <r>
      <rPr>
        <b/>
        <sz val="10"/>
        <color rgb="FF000000"/>
        <rFont val="Garamond"/>
        <family val="1"/>
      </rPr>
      <t xml:space="preserve"> 1 - limitati</t>
    </r>
  </si>
  <si>
    <r>
      <t>Tier</t>
    </r>
    <r>
      <rPr>
        <b/>
        <sz val="10"/>
        <color rgb="FF000000"/>
        <rFont val="Garamond"/>
        <family val="1"/>
      </rPr>
      <t xml:space="preserve"> 2</t>
    </r>
  </si>
  <si>
    <r>
      <t>Tier</t>
    </r>
    <r>
      <rPr>
        <b/>
        <sz val="10"/>
        <color rgb="FF000000"/>
        <rFont val="Garamond"/>
        <family val="1"/>
      </rPr>
      <t xml:space="preserve"> 3</t>
    </r>
  </si>
  <si>
    <t>Bollettino Statistico - Il reporting Solvency II: dati al 30 giugno 2021 - Indice delle tavole</t>
  </si>
  <si>
    <t>Tavola 1 - Stato patrimoniale delle imprese nazionali al 30 giugno 2020 e 30 giugno 2021</t>
  </si>
  <si>
    <t>Tavola 2 - Stato patrimoniale dei gruppi assicurativi al 30 giugno 2020 e 30 giugno 2021</t>
  </si>
  <si>
    <t>Tavola 3 - Investimenti vita e danni al 30 giugno 2020 e 30 giugno 2021</t>
  </si>
  <si>
    <t>Tavola 4 - Andamento trimestrale delle Riserve tecniche vita e danni dal 30 giugno 2020 al 2021</t>
  </si>
  <si>
    <r>
      <t xml:space="preserve">Tavola 6a - Riserve tecniche danni per </t>
    </r>
    <r>
      <rPr>
        <b/>
        <i/>
        <sz val="12"/>
        <color rgb="FF1F497D"/>
        <rFont val="Garamond"/>
        <family val="1"/>
      </rPr>
      <t>LoB</t>
    </r>
    <r>
      <rPr>
        <b/>
        <sz val="12"/>
        <color rgb="FF1F497D"/>
        <rFont val="Garamond"/>
        <family val="1"/>
      </rPr>
      <t xml:space="preserve"> al 30 giugno 2020</t>
    </r>
  </si>
  <si>
    <r>
      <t xml:space="preserve">Tavola 6b - Riserve tecniche danni per </t>
    </r>
    <r>
      <rPr>
        <b/>
        <i/>
        <sz val="12"/>
        <color rgb="FF1F497D"/>
        <rFont val="Garamond"/>
        <family val="1"/>
      </rPr>
      <t>LoB</t>
    </r>
    <r>
      <rPr>
        <b/>
        <sz val="12"/>
        <color rgb="FF1F497D"/>
        <rFont val="Garamond"/>
        <family val="1"/>
      </rPr>
      <t xml:space="preserve"> al 30 giugno 2021</t>
    </r>
  </si>
  <si>
    <r>
      <t xml:space="preserve">Investimenti (esclusi attivi </t>
    </r>
    <r>
      <rPr>
        <i/>
        <sz val="9"/>
        <color rgb="FF000000"/>
        <rFont val="Garamond"/>
        <family val="1"/>
      </rPr>
      <t>index</t>
    </r>
    <r>
      <rPr>
        <sz val="9"/>
        <color rgb="FF000000"/>
        <rFont val="Garamond"/>
        <family val="1"/>
      </rPr>
      <t xml:space="preserve"> e </t>
    </r>
    <r>
      <rPr>
        <i/>
        <sz val="9"/>
        <color rgb="FF000000"/>
        <rFont val="Garamond"/>
        <family val="1"/>
      </rPr>
      <t>unit linked</t>
    </r>
    <r>
      <rPr>
        <sz val="9"/>
        <color rgb="FF000000"/>
        <rFont val="Garamond"/>
        <family val="1"/>
      </rPr>
      <t>)</t>
    </r>
  </si>
  <si>
    <r>
      <t xml:space="preserve">Riserve tecniche vita - escluse </t>
    </r>
    <r>
      <rPr>
        <i/>
        <sz val="9"/>
        <color rgb="FF000000"/>
        <rFont val="Garamond"/>
        <family val="1"/>
      </rPr>
      <t>linked</t>
    </r>
  </si>
  <si>
    <r>
      <t xml:space="preserve">Riserve </t>
    </r>
    <r>
      <rPr>
        <i/>
        <sz val="9"/>
        <color rgb="FF000000"/>
        <rFont val="Garamond"/>
        <family val="1"/>
      </rPr>
      <t xml:space="preserve">index </t>
    </r>
    <r>
      <rPr>
        <sz val="9"/>
        <color rgb="FF000000"/>
        <rFont val="Garamond"/>
        <family val="1"/>
      </rPr>
      <t xml:space="preserve">e </t>
    </r>
    <r>
      <rPr>
        <i/>
        <sz val="9"/>
        <color rgb="FF000000"/>
        <rFont val="Garamond"/>
        <family val="1"/>
      </rPr>
      <t>unit linked</t>
    </r>
  </si>
  <si>
    <t>var % 21/20</t>
  </si>
  <si>
    <t>Δ</t>
  </si>
  <si>
    <t>(2 - 1)/(1)</t>
  </si>
  <si>
    <r>
      <t xml:space="preserve">* solo prodotti </t>
    </r>
    <r>
      <rPr>
        <i/>
        <sz val="9"/>
        <color theme="1"/>
        <rFont val="Garamond"/>
        <family val="1"/>
      </rPr>
      <t>with profit</t>
    </r>
    <r>
      <rPr>
        <sz val="9"/>
        <color theme="1"/>
        <rFont val="Garamond"/>
        <family val="1"/>
      </rPr>
      <t xml:space="preserve"> e </t>
    </r>
    <r>
      <rPr>
        <i/>
        <sz val="9"/>
        <color theme="1"/>
        <rFont val="Garamond"/>
        <family val="1"/>
      </rPr>
      <t>index</t>
    </r>
    <r>
      <rPr>
        <sz val="9"/>
        <color theme="1"/>
        <rFont val="Garamond"/>
        <family val="1"/>
      </rPr>
      <t xml:space="preserve"> e </t>
    </r>
    <r>
      <rPr>
        <i/>
        <sz val="9"/>
        <color theme="1"/>
        <rFont val="Garamond"/>
        <family val="1"/>
      </rPr>
      <t>unit linked</t>
    </r>
  </si>
  <si>
    <r>
      <t xml:space="preserve">Δ </t>
    </r>
    <r>
      <rPr>
        <b/>
        <sz val="10"/>
        <color rgb="FF000000"/>
        <rFont val="Garamond"/>
        <family val="1"/>
      </rPr>
      <t>Tot 2020/2019</t>
    </r>
  </si>
  <si>
    <r>
      <t xml:space="preserve">Δ </t>
    </r>
    <r>
      <rPr>
        <b/>
        <sz val="10"/>
        <color rgb="FF000000"/>
        <rFont val="Garamond"/>
        <family val="1"/>
      </rPr>
      <t>Tot 2021/2020</t>
    </r>
  </si>
  <si>
    <t>Fondi propri ammissibili per soddisfare SCR</t>
  </si>
  <si>
    <t>Rettifica per le voci di fondi propri soggetti a restrizioni in relazione al matching portfolio e ai ring fenced funds (B)</t>
  </si>
  <si>
    <t>di cui</t>
  </si>
  <si>
    <t>Expected profits included in future premiums (EPIFP) - comparto vita</t>
  </si>
  <si>
    <t>Expected profits included in future premiums (EPIFP) - comparto danni</t>
  </si>
  <si>
    <t>Expected profits included in future premiums (EPIFP) – Totale</t>
  </si>
  <si>
    <t>Riserva di riconciliazione/Tier 1</t>
  </si>
  <si>
    <t>Totale EPIFP/Riserva di riconciliazione</t>
  </si>
  <si>
    <t xml:space="preserve">Rapporto tra fondi propri ammissibili e SCR di gruppo consolidato minimo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</si>
</sst>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i/>
      <sz val="10"/>
      <color rgb="FF000000"/>
      <name val="Garamond"/>
      <family val="1"/>
    </font>
    <font>
      <b/>
      <sz val="10"/>
      <color rgb="FF000000"/>
      <name val="Garamond"/>
      <family val="1"/>
    </font>
    <font>
      <sz val="10"/>
      <color rgb="FF000000"/>
      <name val="Garamond"/>
      <family val="1"/>
    </font>
    <font>
      <b/>
      <i/>
      <sz val="10"/>
      <color rgb="FF000000"/>
      <name val="Garamond"/>
      <family val="1"/>
    </font>
    <font>
      <sz val="9"/>
      <color rgb="FF000000"/>
      <name val="Garamond"/>
      <family val="1"/>
    </font>
    <font>
      <i/>
      <sz val="9"/>
      <color rgb="FF000000"/>
      <name val="Garamond"/>
      <family val="1"/>
    </font>
    <font>
      <i/>
      <sz val="10"/>
      <color theme="1"/>
      <name val="Garamond"/>
      <family val="1"/>
    </font>
    <font>
      <sz val="10"/>
      <color theme="1"/>
      <name val="Garamond"/>
      <family val="1"/>
    </font>
    <font>
      <b/>
      <sz val="12"/>
      <color rgb="FF1F497D"/>
      <name val="Garamond"/>
      <family val="1"/>
    </font>
    <font>
      <b/>
      <i/>
      <sz val="12"/>
      <color rgb="FF1F497D"/>
      <name val="Garamond"/>
      <family val="1"/>
    </font>
    <font>
      <b/>
      <sz val="14"/>
      <color rgb="FF1F497D"/>
      <name val="Garamond"/>
      <family val="1"/>
    </font>
    <font>
      <sz val="14"/>
      <color theme="1"/>
      <name val="Calibri"/>
      <family val="2"/>
      <scheme val="minor"/>
    </font>
    <font>
      <b/>
      <u/>
      <sz val="14"/>
      <color rgb="FF1F497D"/>
      <name val="Garamond"/>
      <family val="1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Garamond"/>
      <family val="1"/>
    </font>
    <font>
      <sz val="9"/>
      <color rgb="FF000000"/>
      <name val="Arial"/>
      <family val="2"/>
    </font>
    <font>
      <sz val="9"/>
      <color theme="1"/>
      <name val="Garamond"/>
      <family val="1"/>
    </font>
    <font>
      <i/>
      <sz val="9"/>
      <color theme="1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/>
      <top/>
      <bottom style="medium">
        <color rgb="FF2F75B5"/>
      </bottom>
      <diagonal/>
    </border>
    <border>
      <left/>
      <right style="medium">
        <color rgb="FF4F81BD"/>
      </right>
      <top/>
      <bottom style="medium">
        <color rgb="FF2F75B5"/>
      </bottom>
      <diagonal/>
    </border>
    <border>
      <left/>
      <right style="medium">
        <color rgb="FF2F75B5"/>
      </right>
      <top/>
      <bottom/>
      <diagonal/>
    </border>
    <border>
      <left/>
      <right/>
      <top style="medium">
        <color rgb="FF2F75B5"/>
      </top>
      <bottom style="medium">
        <color rgb="FF2F75B5"/>
      </bottom>
      <diagonal/>
    </border>
    <border>
      <left/>
      <right style="medium">
        <color rgb="FF2F75B5"/>
      </right>
      <top style="medium">
        <color rgb="FF2F75B5"/>
      </top>
      <bottom style="medium">
        <color rgb="FF2F75B5"/>
      </bottom>
      <diagonal/>
    </border>
    <border>
      <left/>
      <right/>
      <top style="medium">
        <color rgb="FF2F75B5"/>
      </top>
      <bottom/>
      <diagonal/>
    </border>
    <border>
      <left/>
      <right style="medium">
        <color rgb="FF2F75B5"/>
      </right>
      <top style="medium">
        <color rgb="FF2F75B5"/>
      </top>
      <bottom/>
      <diagonal/>
    </border>
    <border>
      <left/>
      <right style="medium">
        <color rgb="FF2F75B5"/>
      </right>
      <top/>
      <bottom style="medium">
        <color rgb="FF2F75B5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538DD5"/>
      </top>
      <bottom style="medium">
        <color rgb="FF538DD5"/>
      </bottom>
      <diagonal/>
    </border>
    <border>
      <left/>
      <right/>
      <top style="medium">
        <color rgb="FF538DD5"/>
      </top>
      <bottom/>
      <diagonal/>
    </border>
    <border>
      <left/>
      <right/>
      <top/>
      <bottom style="medium">
        <color rgb="FF538DD5"/>
      </bottom>
      <diagonal/>
    </border>
    <border>
      <left/>
      <right/>
      <top/>
      <bottom style="medium">
        <color rgb="FF4F81BD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vertical="center" wrapTex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3" fontId="3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0" fontId="0" fillId="0" borderId="0" xfId="1" applyNumberFormat="1" applyFont="1"/>
    <xf numFmtId="0" fontId="3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Border="1" applyAlignment="1">
      <alignment vertical="center"/>
    </xf>
    <xf numFmtId="0" fontId="16" fillId="0" borderId="0" xfId="0" applyFont="1"/>
    <xf numFmtId="0" fontId="0" fillId="0" borderId="0" xfId="0" applyFont="1" applyAlignment="1">
      <alignment vertical="center"/>
    </xf>
    <xf numFmtId="0" fontId="17" fillId="0" borderId="0" xfId="0" applyFont="1"/>
    <xf numFmtId="0" fontId="1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justify" vertical="center"/>
    </xf>
    <xf numFmtId="3" fontId="5" fillId="0" borderId="0" xfId="0" applyNumberFormat="1" applyFont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20" fillId="0" borderId="8" xfId="0" applyFont="1" applyBorder="1" applyAlignment="1">
      <alignment horizontal="justify" vertical="center"/>
    </xf>
    <xf numFmtId="3" fontId="20" fillId="0" borderId="8" xfId="0" applyNumberFormat="1" applyFont="1" applyBorder="1" applyAlignment="1">
      <alignment horizontal="right" vertical="center"/>
    </xf>
    <xf numFmtId="3" fontId="20" fillId="0" borderId="9" xfId="0" applyNumberFormat="1" applyFont="1" applyBorder="1" applyAlignment="1">
      <alignment horizontal="right" vertical="center"/>
    </xf>
    <xf numFmtId="10" fontId="20" fillId="0" borderId="8" xfId="0" applyNumberFormat="1" applyFont="1" applyBorder="1" applyAlignment="1">
      <alignment horizontal="right" vertical="center"/>
    </xf>
    <xf numFmtId="0" fontId="20" fillId="0" borderId="0" xfId="0" applyFont="1" applyAlignment="1">
      <alignment horizontal="justify" vertical="center"/>
    </xf>
    <xf numFmtId="0" fontId="5" fillId="0" borderId="7" xfId="0" applyFont="1" applyBorder="1" applyAlignment="1">
      <alignment horizontal="right" vertical="center"/>
    </xf>
    <xf numFmtId="0" fontId="20" fillId="0" borderId="10" xfId="0" applyFont="1" applyBorder="1" applyAlignment="1">
      <alignment horizontal="justify" vertical="center"/>
    </xf>
    <xf numFmtId="3" fontId="20" fillId="0" borderId="10" xfId="0" applyNumberFormat="1" applyFont="1" applyBorder="1" applyAlignment="1">
      <alignment horizontal="right" vertical="center"/>
    </xf>
    <xf numFmtId="3" fontId="20" fillId="0" borderId="11" xfId="0" applyNumberFormat="1" applyFont="1" applyBorder="1" applyAlignment="1">
      <alignment horizontal="right" vertical="center"/>
    </xf>
    <xf numFmtId="10" fontId="20" fillId="0" borderId="10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justify" vertical="center"/>
    </xf>
    <xf numFmtId="3" fontId="20" fillId="0" borderId="5" xfId="0" applyNumberFormat="1" applyFont="1" applyBorder="1" applyAlignment="1">
      <alignment horizontal="right" vertical="center"/>
    </xf>
    <xf numFmtId="3" fontId="20" fillId="0" borderId="12" xfId="0" applyNumberFormat="1" applyFont="1" applyBorder="1" applyAlignment="1">
      <alignment horizontal="right" vertical="center"/>
    </xf>
    <xf numFmtId="10" fontId="20" fillId="0" borderId="5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0" fontId="3" fillId="0" borderId="0" xfId="0" applyNumberFormat="1" applyFont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10" fontId="2" fillId="0" borderId="8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10" fontId="2" fillId="0" borderId="5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9" fontId="2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0" fontId="2" fillId="0" borderId="0" xfId="0" applyNumberFormat="1" applyFont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right" vertical="center"/>
    </xf>
    <xf numFmtId="0" fontId="2" fillId="0" borderId="16" xfId="0" applyFont="1" applyBorder="1" applyAlignment="1">
      <alignment horizontal="justify" vertical="center" wrapText="1"/>
    </xf>
    <xf numFmtId="3" fontId="2" fillId="0" borderId="16" xfId="0" applyNumberFormat="1" applyFont="1" applyBorder="1" applyAlignment="1">
      <alignment horizontal="right" vertical="center"/>
    </xf>
    <xf numFmtId="14" fontId="2" fillId="0" borderId="15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justify" vertical="center" wrapText="1"/>
    </xf>
    <xf numFmtId="0" fontId="19" fillId="0" borderId="16" xfId="0" applyFont="1" applyBorder="1" applyAlignment="1">
      <alignment horizontal="left" vertical="center" wrapText="1"/>
    </xf>
    <xf numFmtId="3" fontId="3" fillId="2" borderId="0" xfId="0" applyNumberFormat="1" applyFont="1" applyFill="1" applyAlignment="1">
      <alignment horizontal="right" vertical="center"/>
    </xf>
    <xf numFmtId="10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3" fontId="2" fillId="2" borderId="16" xfId="0" applyNumberFormat="1" applyFont="1" applyFill="1" applyBorder="1" applyAlignment="1">
      <alignment horizontal="right" vertical="center"/>
    </xf>
    <xf numFmtId="10" fontId="2" fillId="0" borderId="16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justify" vertical="center" wrapText="1"/>
    </xf>
    <xf numFmtId="14" fontId="3" fillId="0" borderId="14" xfId="0" applyNumberFormat="1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0" fontId="19" fillId="2" borderId="15" xfId="0" applyFont="1" applyFill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2" fillId="0" borderId="16" xfId="0" applyNumberFormat="1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2" fillId="0" borderId="16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../../../../../../iv53446/Documents/1%20-%20Ivass/2%20-%20Solvency/2020/Tavole%20Fondi%20propri%20e%20requisiti.xlsx" TargetMode="External"/><Relationship Id="rId1" Type="http://schemas.openxmlformats.org/officeDocument/2006/relationships/hyperlink" Target="../../../../../../iv53446/Documents/1%20-%20Ivass/2%20-%20Solvency/2020/Tavole%20Fondi%20propri%20e%20requisiti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showGridLines="0" workbookViewId="0">
      <selection activeCell="B2" sqref="B2"/>
    </sheetView>
  </sheetViews>
  <sheetFormatPr defaultColWidth="0" defaultRowHeight="18.75" zeroHeight="1" x14ac:dyDescent="0.3"/>
  <cols>
    <col min="1" max="1" width="3.5703125" style="15" customWidth="1"/>
    <col min="2" max="2" width="136.85546875" style="15" bestFit="1" customWidth="1"/>
    <col min="3" max="3" width="3.5703125" style="15" customWidth="1"/>
    <col min="4" max="4" width="5.5703125" style="15" hidden="1" customWidth="1"/>
    <col min="5" max="16384" width="9.140625" style="15" hidden="1"/>
  </cols>
  <sheetData>
    <row r="1" spans="2:2" ht="39.950000000000003" customHeight="1" x14ac:dyDescent="0.3">
      <c r="B1" s="18" t="s">
        <v>92</v>
      </c>
    </row>
    <row r="2" spans="2:2" s="17" customFormat="1" ht="24.95" customHeight="1" x14ac:dyDescent="0.25">
      <c r="B2" s="16" t="str">
        <f>'Tavola 1'!A1</f>
        <v>Tavola 1 - Stato patrimoniale delle imprese nazionali al 30 giugno 2020 e 30 giugno 2021</v>
      </c>
    </row>
    <row r="3" spans="2:2" s="17" customFormat="1" ht="24.95" customHeight="1" x14ac:dyDescent="0.25">
      <c r="B3" s="16" t="str">
        <f>'Tavola 2'!A1</f>
        <v>Tavola 2 - Stato patrimoniale dei gruppi assicurativi al 30 giugno 2020 e 30 giugno 2021</v>
      </c>
    </row>
    <row r="4" spans="2:2" s="17" customFormat="1" ht="24.95" customHeight="1" x14ac:dyDescent="0.25">
      <c r="B4" s="16" t="str">
        <f>'Tavola 3'!A1</f>
        <v>Tavola 3 - Investimenti vita e danni al 30 giugno 2020 e 30 giugno 2021</v>
      </c>
    </row>
    <row r="5" spans="2:2" s="17" customFormat="1" ht="24.95" customHeight="1" x14ac:dyDescent="0.25">
      <c r="B5" s="16" t="str">
        <f>'Tavola 4'!A1</f>
        <v>Tavola 4 - Andamento trimestrale delle Riserve tecniche vita e danni dal 30 giugno 2020 al 2021</v>
      </c>
    </row>
    <row r="6" spans="2:2" s="17" customFormat="1" ht="24.95" customHeight="1" x14ac:dyDescent="0.25">
      <c r="B6" s="16" t="str">
        <f>'Tavola 5'!A1</f>
        <v>Tavola 5 - Riserve tecniche vita*</v>
      </c>
    </row>
    <row r="7" spans="2:2" s="17" customFormat="1" ht="24.95" customHeight="1" x14ac:dyDescent="0.25">
      <c r="B7" s="16" t="str">
        <f>'Tavola 6a'!A1</f>
        <v>Tavola 6a - Riserve tecniche danni per LoB al 30 giugno 2020</v>
      </c>
    </row>
    <row r="8" spans="2:2" s="17" customFormat="1" ht="24.95" customHeight="1" x14ac:dyDescent="0.25">
      <c r="B8" s="16" t="str">
        <f>'Tavola 6b'!A1</f>
        <v>Tavola 6b - Riserve tecniche danni per LoB al 30 giugno 2021</v>
      </c>
    </row>
    <row r="9" spans="2:2" s="17" customFormat="1" ht="24.95" customHeight="1" x14ac:dyDescent="0.25">
      <c r="B9" s="16" t="str">
        <f>'Tavola 7'!A1</f>
        <v>Tavola 7 - Requisiti patrimoniali</v>
      </c>
    </row>
    <row r="10" spans="2:2" s="17" customFormat="1" ht="24.95" customHeight="1" x14ac:dyDescent="0.25">
      <c r="B10" s="16" t="str">
        <f>'Tavola 8'!A1</f>
        <v>Tavola 8 - Fondi propri ammissibili per soddisfare il requisito patrimoniale di solvibilità (SCR)</v>
      </c>
    </row>
    <row r="11" spans="2:2" s="17" customFormat="1" ht="24.95" customHeight="1" x14ac:dyDescent="0.25">
      <c r="B11" s="16" t="str">
        <f>'Tavola 9'!A1</f>
        <v>Tavola 9 - Riserva di riconciliazione e EPIFP</v>
      </c>
    </row>
    <row r="12" spans="2:2" s="17" customFormat="1" ht="24.95" customHeight="1" x14ac:dyDescent="0.25">
      <c r="B12" s="16" t="str">
        <f>'Tavola 10'!A1</f>
        <v>Tavola 10 - Solvibilità dei gruppi assicurativi</v>
      </c>
    </row>
    <row r="13" spans="2:2" x14ac:dyDescent="0.3"/>
    <row r="14" spans="2:2" x14ac:dyDescent="0.3"/>
  </sheetData>
  <hyperlinks>
    <hyperlink ref="B2" location="'Tavola 1'!A1" display="'Tavola 1'!A1"/>
    <hyperlink ref="B3" location="'Tavola 2'!A1" display="'Tavola 2'!A1"/>
    <hyperlink ref="B4" location="'Tavola 3'!A1" display="'Tavola 3'!A1"/>
    <hyperlink ref="B5" location="'Tavola 4'!A1" display="'Tavola 4'!A1"/>
    <hyperlink ref="B6" location="'Tavola 5'!A1" display="'Tavola 5'!A1"/>
    <hyperlink ref="B7" location="'Tavola 6a'!A1" display="'Tavola 6a'!A1"/>
    <hyperlink ref="B8" location="'Tavola 6b'!A1" display="'Tavola 6b'!A1"/>
    <hyperlink ref="B9" location="'Tavola 7'!A1" display="'Tavola 7'!A1"/>
    <hyperlink ref="B10" location="'Tavola 8'!A1" display="'Tavola 8'!A1"/>
    <hyperlink ref="B11" location="'Tavola 9'!A1" display="'Tavola 9'!A1"/>
    <hyperlink ref="B12" location="'Tavola 10'!A1" display="'Tavola 10'!A1"/>
  </hyperlinks>
  <pageMargins left="0.7" right="0.7" top="0.75" bottom="0.75" header="0.3" footer="0.3"/>
  <pageSetup paperSize="9" scale="93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L24" sqref="L24"/>
    </sheetView>
  </sheetViews>
  <sheetFormatPr defaultRowHeight="15" x14ac:dyDescent="0.25"/>
  <cols>
    <col min="1" max="1" width="34.85546875" bestFit="1" customWidth="1"/>
    <col min="2" max="3" width="6.5703125" bestFit="1" customWidth="1"/>
    <col min="4" max="5" width="5.5703125" bestFit="1" customWidth="1"/>
    <col min="6" max="7" width="6.5703125" bestFit="1" customWidth="1"/>
    <col min="8" max="9" width="7.5703125" bestFit="1" customWidth="1"/>
    <col min="10" max="10" width="7" bestFit="1" customWidth="1"/>
  </cols>
  <sheetData>
    <row r="1" spans="1:10" ht="16.5" thickBot="1" x14ac:dyDescent="0.3">
      <c r="A1" s="13" t="s">
        <v>93</v>
      </c>
    </row>
    <row r="2" spans="1:10" ht="15" customHeight="1" x14ac:dyDescent="0.25">
      <c r="A2" s="27"/>
      <c r="B2" s="118" t="s">
        <v>2</v>
      </c>
      <c r="C2" s="118"/>
      <c r="D2" s="118" t="s">
        <v>3</v>
      </c>
      <c r="E2" s="118"/>
      <c r="F2" s="118" t="s">
        <v>4</v>
      </c>
      <c r="G2" s="119"/>
      <c r="H2" s="120" t="s">
        <v>1</v>
      </c>
      <c r="I2" s="118"/>
      <c r="J2" s="118"/>
    </row>
    <row r="3" spans="1:10" ht="15" customHeight="1" thickBot="1" x14ac:dyDescent="0.3">
      <c r="A3" s="28"/>
      <c r="B3" s="28">
        <v>2020</v>
      </c>
      <c r="C3" s="28">
        <v>2021</v>
      </c>
      <c r="D3" s="28">
        <v>2020</v>
      </c>
      <c r="E3" s="28">
        <v>2021</v>
      </c>
      <c r="F3" s="28">
        <v>2020</v>
      </c>
      <c r="G3" s="29">
        <v>2021</v>
      </c>
      <c r="H3" s="28">
        <v>2020</v>
      </c>
      <c r="I3" s="28">
        <v>2021</v>
      </c>
      <c r="J3" s="30" t="s">
        <v>70</v>
      </c>
    </row>
    <row r="4" spans="1:10" ht="15" customHeight="1" x14ac:dyDescent="0.25">
      <c r="A4" s="31" t="s">
        <v>5</v>
      </c>
      <c r="B4" s="1"/>
      <c r="C4" s="1"/>
      <c r="D4" s="1"/>
      <c r="E4" s="1"/>
      <c r="F4" s="1"/>
      <c r="G4" s="32"/>
      <c r="H4" s="33"/>
      <c r="I4" s="33"/>
      <c r="J4" s="33"/>
    </row>
    <row r="5" spans="1:10" x14ac:dyDescent="0.25">
      <c r="A5" s="34" t="s">
        <v>99</v>
      </c>
      <c r="B5" s="35">
        <v>440646</v>
      </c>
      <c r="C5" s="35">
        <v>468792</v>
      </c>
      <c r="D5" s="35">
        <v>17048</v>
      </c>
      <c r="E5" s="35">
        <v>18273</v>
      </c>
      <c r="F5" s="35">
        <v>301569</v>
      </c>
      <c r="G5" s="36">
        <v>325861</v>
      </c>
      <c r="H5" s="35">
        <v>759262</v>
      </c>
      <c r="I5" s="35">
        <v>812926</v>
      </c>
      <c r="J5" s="37">
        <v>7.0699999999999999E-2</v>
      </c>
    </row>
    <row r="6" spans="1:10" x14ac:dyDescent="0.25">
      <c r="A6" s="38" t="s">
        <v>71</v>
      </c>
      <c r="B6" s="35">
        <v>150637</v>
      </c>
      <c r="C6" s="35">
        <v>184689</v>
      </c>
      <c r="D6" s="39">
        <v>0</v>
      </c>
      <c r="E6" s="39">
        <v>0</v>
      </c>
      <c r="F6" s="39">
        <v>25883</v>
      </c>
      <c r="G6" s="36">
        <v>31428</v>
      </c>
      <c r="H6" s="35">
        <v>176520</v>
      </c>
      <c r="I6" s="35">
        <v>216117</v>
      </c>
      <c r="J6" s="37">
        <v>0.2243</v>
      </c>
    </row>
    <row r="7" spans="1:10" x14ac:dyDescent="0.25">
      <c r="A7" s="38" t="s">
        <v>7</v>
      </c>
      <c r="B7" s="39">
        <v>620</v>
      </c>
      <c r="C7" s="39">
        <v>956</v>
      </c>
      <c r="D7" s="39">
        <v>60</v>
      </c>
      <c r="E7" s="39">
        <v>82</v>
      </c>
      <c r="F7" s="39">
        <v>6129</v>
      </c>
      <c r="G7" s="36">
        <v>6889</v>
      </c>
      <c r="H7" s="35">
        <v>6809</v>
      </c>
      <c r="I7" s="35">
        <v>7927</v>
      </c>
      <c r="J7" s="37">
        <v>0.16420000000000001</v>
      </c>
    </row>
    <row r="8" spans="1:10" x14ac:dyDescent="0.25">
      <c r="A8" s="38" t="s">
        <v>8</v>
      </c>
      <c r="B8" s="39">
        <v>983</v>
      </c>
      <c r="C8" s="39">
        <v>680</v>
      </c>
      <c r="D8" s="35">
        <v>1921</v>
      </c>
      <c r="E8" s="35">
        <v>2579</v>
      </c>
      <c r="F8" s="35">
        <v>7725</v>
      </c>
      <c r="G8" s="36">
        <v>7142</v>
      </c>
      <c r="H8" s="35">
        <v>10629</v>
      </c>
      <c r="I8" s="35">
        <v>10401</v>
      </c>
      <c r="J8" s="37">
        <v>-2.1499999999999998E-2</v>
      </c>
    </row>
    <row r="9" spans="1:10" x14ac:dyDescent="0.25">
      <c r="A9" s="34" t="s">
        <v>6</v>
      </c>
      <c r="B9" s="35">
        <v>5806</v>
      </c>
      <c r="C9" s="35">
        <v>6079</v>
      </c>
      <c r="D9" s="39">
        <v>397</v>
      </c>
      <c r="E9" s="39">
        <v>400</v>
      </c>
      <c r="F9" s="39">
        <v>1471</v>
      </c>
      <c r="G9" s="36">
        <v>1004</v>
      </c>
      <c r="H9" s="35">
        <v>7675</v>
      </c>
      <c r="I9" s="35">
        <v>7483</v>
      </c>
      <c r="J9" s="37">
        <v>-2.5100000000000001E-2</v>
      </c>
    </row>
    <row r="10" spans="1:10" ht="15.75" thickBot="1" x14ac:dyDescent="0.3">
      <c r="A10" s="38" t="s">
        <v>9</v>
      </c>
      <c r="B10" s="35">
        <v>17801</v>
      </c>
      <c r="C10" s="35">
        <v>17685</v>
      </c>
      <c r="D10" s="35">
        <v>3940</v>
      </c>
      <c r="E10" s="35">
        <v>4471</v>
      </c>
      <c r="F10" s="35">
        <v>28160</v>
      </c>
      <c r="G10" s="36">
        <v>28220</v>
      </c>
      <c r="H10" s="35">
        <v>49901</v>
      </c>
      <c r="I10" s="35">
        <v>50376</v>
      </c>
      <c r="J10" s="37">
        <v>9.4999999999999998E-3</v>
      </c>
    </row>
    <row r="11" spans="1:10" ht="15.75" thickBot="1" x14ac:dyDescent="0.3">
      <c r="A11" s="40" t="s">
        <v>10</v>
      </c>
      <c r="B11" s="41">
        <v>616493</v>
      </c>
      <c r="C11" s="41">
        <v>678881</v>
      </c>
      <c r="D11" s="41">
        <v>23365</v>
      </c>
      <c r="E11" s="41">
        <v>25805</v>
      </c>
      <c r="F11" s="41">
        <v>370938</v>
      </c>
      <c r="G11" s="42">
        <v>400544</v>
      </c>
      <c r="H11" s="41">
        <v>1010796</v>
      </c>
      <c r="I11" s="41">
        <v>1105230</v>
      </c>
      <c r="J11" s="43">
        <v>9.3399999999999997E-2</v>
      </c>
    </row>
    <row r="12" spans="1:10" x14ac:dyDescent="0.25">
      <c r="A12" s="44" t="s">
        <v>11</v>
      </c>
      <c r="B12" s="33"/>
      <c r="C12" s="33"/>
      <c r="D12" s="33"/>
      <c r="E12" s="33"/>
      <c r="F12" s="33"/>
      <c r="G12" s="45"/>
      <c r="H12" s="33"/>
      <c r="I12" s="33"/>
      <c r="J12" s="33"/>
    </row>
    <row r="13" spans="1:10" x14ac:dyDescent="0.25">
      <c r="A13" s="34" t="s">
        <v>12</v>
      </c>
      <c r="B13" s="39">
        <v>5</v>
      </c>
      <c r="C13" s="39">
        <v>5</v>
      </c>
      <c r="D13" s="35">
        <v>12263</v>
      </c>
      <c r="E13" s="35">
        <v>13349</v>
      </c>
      <c r="F13" s="35">
        <v>38466</v>
      </c>
      <c r="G13" s="36">
        <v>39237</v>
      </c>
      <c r="H13" s="35">
        <v>50734</v>
      </c>
      <c r="I13" s="35">
        <v>52590</v>
      </c>
      <c r="J13" s="37">
        <v>3.6600000000000001E-2</v>
      </c>
    </row>
    <row r="14" spans="1:10" x14ac:dyDescent="0.25">
      <c r="A14" s="34" t="s">
        <v>100</v>
      </c>
      <c r="B14" s="35">
        <v>424511</v>
      </c>
      <c r="C14" s="35">
        <v>439261</v>
      </c>
      <c r="D14" s="39">
        <v>0</v>
      </c>
      <c r="E14" s="39">
        <v>0</v>
      </c>
      <c r="F14" s="39">
        <v>190809</v>
      </c>
      <c r="G14" s="36">
        <v>190793</v>
      </c>
      <c r="H14" s="35">
        <v>615320</v>
      </c>
      <c r="I14" s="35">
        <v>630053</v>
      </c>
      <c r="J14" s="37">
        <v>2.3900000000000001E-2</v>
      </c>
    </row>
    <row r="15" spans="1:10" x14ac:dyDescent="0.25">
      <c r="A15" s="38" t="s">
        <v>101</v>
      </c>
      <c r="B15" s="35">
        <v>146576</v>
      </c>
      <c r="C15" s="35">
        <v>179225</v>
      </c>
      <c r="D15" s="39">
        <v>0</v>
      </c>
      <c r="E15" s="39">
        <v>0</v>
      </c>
      <c r="F15" s="39">
        <v>24038</v>
      </c>
      <c r="G15" s="36">
        <v>28730</v>
      </c>
      <c r="H15" s="35">
        <v>170614</v>
      </c>
      <c r="I15" s="35">
        <v>207954</v>
      </c>
      <c r="J15" s="37">
        <v>0.21890000000000001</v>
      </c>
    </row>
    <row r="16" spans="1:10" ht="15.75" thickBot="1" x14ac:dyDescent="0.3">
      <c r="A16" s="38" t="s">
        <v>13</v>
      </c>
      <c r="B16" s="35">
        <v>18781</v>
      </c>
      <c r="C16" s="35">
        <v>23718</v>
      </c>
      <c r="D16" s="35">
        <v>3550</v>
      </c>
      <c r="E16" s="35">
        <v>3869</v>
      </c>
      <c r="F16" s="35">
        <v>49131</v>
      </c>
      <c r="G16" s="36">
        <v>52360</v>
      </c>
      <c r="H16" s="35">
        <v>71462</v>
      </c>
      <c r="I16" s="35">
        <v>79946</v>
      </c>
      <c r="J16" s="37">
        <v>0.1187</v>
      </c>
    </row>
    <row r="17" spans="1:10" x14ac:dyDescent="0.25">
      <c r="A17" s="46" t="s">
        <v>14</v>
      </c>
      <c r="B17" s="47">
        <v>589874</v>
      </c>
      <c r="C17" s="47">
        <v>642208</v>
      </c>
      <c r="D17" s="47">
        <v>15813</v>
      </c>
      <c r="E17" s="47">
        <v>17217</v>
      </c>
      <c r="F17" s="47">
        <v>302443</v>
      </c>
      <c r="G17" s="48">
        <v>311119</v>
      </c>
      <c r="H17" s="47">
        <v>908130</v>
      </c>
      <c r="I17" s="47">
        <v>970544</v>
      </c>
      <c r="J17" s="49">
        <v>6.8699999999999997E-2</v>
      </c>
    </row>
    <row r="18" spans="1:10" ht="15.75" thickBot="1" x14ac:dyDescent="0.3">
      <c r="A18" s="50" t="s">
        <v>80</v>
      </c>
      <c r="B18" s="51">
        <v>26620</v>
      </c>
      <c r="C18" s="51">
        <v>36673</v>
      </c>
      <c r="D18" s="51">
        <v>7552</v>
      </c>
      <c r="E18" s="51">
        <v>8587</v>
      </c>
      <c r="F18" s="51">
        <v>68494</v>
      </c>
      <c r="G18" s="52">
        <v>89425</v>
      </c>
      <c r="H18" s="51">
        <v>102666</v>
      </c>
      <c r="I18" s="51">
        <v>134686</v>
      </c>
      <c r="J18" s="53">
        <v>0.31190000000000001</v>
      </c>
    </row>
  </sheetData>
  <mergeCells count="4">
    <mergeCell ref="B2:C2"/>
    <mergeCell ref="D2:E2"/>
    <mergeCell ref="F2:G2"/>
    <mergeCell ref="H2:J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2" sqref="A2:D17"/>
    </sheetView>
  </sheetViews>
  <sheetFormatPr defaultRowHeight="15" x14ac:dyDescent="0.25"/>
  <cols>
    <col min="1" max="1" width="34.5703125" bestFit="1" customWidth="1"/>
    <col min="2" max="3" width="9.85546875" bestFit="1" customWidth="1"/>
    <col min="4" max="4" width="6.140625" bestFit="1" customWidth="1"/>
  </cols>
  <sheetData>
    <row r="1" spans="1:4" ht="16.5" thickBot="1" x14ac:dyDescent="0.3">
      <c r="A1" s="13" t="s">
        <v>94</v>
      </c>
    </row>
    <row r="2" spans="1:4" ht="15.75" thickBot="1" x14ac:dyDescent="0.3">
      <c r="A2" s="54"/>
      <c r="B2" s="55">
        <v>2020</v>
      </c>
      <c r="C2" s="55">
        <v>2021</v>
      </c>
      <c r="D2" s="56" t="s">
        <v>70</v>
      </c>
    </row>
    <row r="3" spans="1:4" x14ac:dyDescent="0.25">
      <c r="A3" s="57" t="s">
        <v>5</v>
      </c>
      <c r="B3" s="33"/>
      <c r="C3" s="33"/>
      <c r="D3" s="33"/>
    </row>
    <row r="4" spans="1:4" x14ac:dyDescent="0.25">
      <c r="A4" s="58" t="s">
        <v>6</v>
      </c>
      <c r="B4" s="2">
        <v>8654</v>
      </c>
      <c r="C4" s="2">
        <v>8050</v>
      </c>
      <c r="D4" s="59">
        <v>-6.9800000000000001E-2</v>
      </c>
    </row>
    <row r="5" spans="1:4" x14ac:dyDescent="0.25">
      <c r="A5" s="58" t="s">
        <v>72</v>
      </c>
      <c r="B5" s="2">
        <v>727191</v>
      </c>
      <c r="C5" s="2">
        <v>768333</v>
      </c>
      <c r="D5" s="59">
        <v>5.6599999999999998E-2</v>
      </c>
    </row>
    <row r="6" spans="1:4" x14ac:dyDescent="0.25">
      <c r="A6" s="58" t="s">
        <v>71</v>
      </c>
      <c r="B6" s="2">
        <v>206431</v>
      </c>
      <c r="C6" s="2">
        <v>249651</v>
      </c>
      <c r="D6" s="59">
        <v>0.2094</v>
      </c>
    </row>
    <row r="7" spans="1:4" x14ac:dyDescent="0.25">
      <c r="A7" s="58" t="s">
        <v>7</v>
      </c>
      <c r="B7" s="2">
        <v>6581</v>
      </c>
      <c r="C7" s="2">
        <v>6023</v>
      </c>
      <c r="D7" s="59">
        <v>-8.48E-2</v>
      </c>
    </row>
    <row r="8" spans="1:4" x14ac:dyDescent="0.25">
      <c r="A8" s="58" t="s">
        <v>8</v>
      </c>
      <c r="B8" s="2">
        <v>7393</v>
      </c>
      <c r="C8" s="2">
        <v>7544</v>
      </c>
      <c r="D8" s="59">
        <v>2.0400000000000001E-2</v>
      </c>
    </row>
    <row r="9" spans="1:4" ht="15.75" thickBot="1" x14ac:dyDescent="0.3">
      <c r="A9" s="58" t="s">
        <v>9</v>
      </c>
      <c r="B9" s="2">
        <v>56070</v>
      </c>
      <c r="C9" s="2">
        <v>58895</v>
      </c>
      <c r="D9" s="59">
        <v>5.04E-2</v>
      </c>
    </row>
    <row r="10" spans="1:4" ht="15.75" thickBot="1" x14ac:dyDescent="0.3">
      <c r="A10" s="60" t="s">
        <v>10</v>
      </c>
      <c r="B10" s="61">
        <v>1012321</v>
      </c>
      <c r="C10" s="61">
        <v>1098496</v>
      </c>
      <c r="D10" s="62">
        <v>8.5099999999999995E-2</v>
      </c>
    </row>
    <row r="11" spans="1:4" x14ac:dyDescent="0.25">
      <c r="A11" s="57" t="s">
        <v>11</v>
      </c>
      <c r="B11" s="33"/>
      <c r="C11" s="33"/>
      <c r="D11" s="33"/>
    </row>
    <row r="12" spans="1:4" x14ac:dyDescent="0.25">
      <c r="A12" s="58" t="s">
        <v>12</v>
      </c>
      <c r="B12" s="2">
        <v>53107</v>
      </c>
      <c r="C12" s="2">
        <v>53570</v>
      </c>
      <c r="D12" s="59">
        <v>8.6999999999999994E-3</v>
      </c>
    </row>
    <row r="13" spans="1:4" x14ac:dyDescent="0.25">
      <c r="A13" s="58" t="s">
        <v>73</v>
      </c>
      <c r="B13" s="2">
        <v>624909</v>
      </c>
      <c r="C13" s="2">
        <v>641742</v>
      </c>
      <c r="D13" s="59">
        <v>2.69E-2</v>
      </c>
    </row>
    <row r="14" spans="1:4" x14ac:dyDescent="0.25">
      <c r="A14" s="58" t="s">
        <v>74</v>
      </c>
      <c r="B14" s="2">
        <v>199006</v>
      </c>
      <c r="C14" s="2">
        <v>238343</v>
      </c>
      <c r="D14" s="59">
        <v>0.19769999999999999</v>
      </c>
    </row>
    <row r="15" spans="1:4" ht="15.75" thickBot="1" x14ac:dyDescent="0.3">
      <c r="A15" s="58" t="s">
        <v>13</v>
      </c>
      <c r="B15" s="2">
        <v>72241</v>
      </c>
      <c r="C15" s="2">
        <v>81313</v>
      </c>
      <c r="D15" s="59">
        <v>0.12559999999999999</v>
      </c>
    </row>
    <row r="16" spans="1:4" ht="15.75" thickBot="1" x14ac:dyDescent="0.3">
      <c r="A16" s="60" t="s">
        <v>14</v>
      </c>
      <c r="B16" s="61">
        <v>949263</v>
      </c>
      <c r="C16" s="61">
        <v>1014968</v>
      </c>
      <c r="D16" s="62">
        <v>6.9199999999999998E-2</v>
      </c>
    </row>
    <row r="17" spans="1:4" ht="15.75" thickBot="1" x14ac:dyDescent="0.3">
      <c r="A17" s="63" t="s">
        <v>80</v>
      </c>
      <c r="B17" s="64">
        <v>63058</v>
      </c>
      <c r="C17" s="64">
        <v>83528</v>
      </c>
      <c r="D17" s="65">
        <v>0.3246</v>
      </c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A3" sqref="A3:F20"/>
    </sheetView>
  </sheetViews>
  <sheetFormatPr defaultRowHeight="15" x14ac:dyDescent="0.25"/>
  <cols>
    <col min="1" max="1" width="53.42578125" customWidth="1"/>
    <col min="2" max="2" width="7.140625" bestFit="1" customWidth="1"/>
    <col min="3" max="3" width="6.42578125" bestFit="1" customWidth="1"/>
    <col min="4" max="4" width="7.7109375" bestFit="1" customWidth="1"/>
    <col min="5" max="5" width="6.42578125" bestFit="1" customWidth="1"/>
    <col min="6" max="6" width="11.5703125" bestFit="1" customWidth="1"/>
  </cols>
  <sheetData>
    <row r="1" spans="1:6" ht="15.75" x14ac:dyDescent="0.25">
      <c r="A1" s="14" t="s">
        <v>95</v>
      </c>
    </row>
    <row r="2" spans="1:6" ht="15.75" thickBot="1" x14ac:dyDescent="0.3">
      <c r="A2" s="121" t="s">
        <v>15</v>
      </c>
      <c r="B2" s="121"/>
      <c r="C2" s="121"/>
      <c r="D2" s="121"/>
      <c r="E2" s="121"/>
      <c r="F2" s="121"/>
    </row>
    <row r="3" spans="1:6" ht="15.75" thickBot="1" x14ac:dyDescent="0.3">
      <c r="A3" s="66"/>
      <c r="B3" s="56">
        <v>2020</v>
      </c>
      <c r="C3" s="56" t="s">
        <v>16</v>
      </c>
      <c r="D3" s="56">
        <v>2021</v>
      </c>
      <c r="E3" s="56" t="s">
        <v>16</v>
      </c>
      <c r="F3" s="67" t="s">
        <v>102</v>
      </c>
    </row>
    <row r="4" spans="1:6" x14ac:dyDescent="0.25">
      <c r="A4" s="5" t="s">
        <v>17</v>
      </c>
      <c r="B4" s="1"/>
      <c r="C4" s="1"/>
      <c r="D4" s="1"/>
      <c r="E4" s="1"/>
      <c r="F4" s="33"/>
    </row>
    <row r="5" spans="1:6" x14ac:dyDescent="0.25">
      <c r="A5" s="6" t="s">
        <v>18</v>
      </c>
      <c r="B5" s="2">
        <v>401524</v>
      </c>
      <c r="C5" s="59">
        <v>0.52880000000000005</v>
      </c>
      <c r="D5" s="2">
        <v>421095</v>
      </c>
      <c r="E5" s="59">
        <v>0.51800000000000002</v>
      </c>
      <c r="F5" s="59">
        <v>4.87E-2</v>
      </c>
    </row>
    <row r="6" spans="1:6" s="25" customFormat="1" x14ac:dyDescent="0.25">
      <c r="A6" s="7" t="s">
        <v>19</v>
      </c>
      <c r="B6" s="8">
        <v>321749</v>
      </c>
      <c r="C6" s="68">
        <v>0.42380000000000001</v>
      </c>
      <c r="D6" s="8">
        <v>325839</v>
      </c>
      <c r="E6" s="68">
        <v>0.40079999999999999</v>
      </c>
      <c r="F6" s="68">
        <v>1.2699999999999999E-2</v>
      </c>
    </row>
    <row r="7" spans="1:6" x14ac:dyDescent="0.25">
      <c r="A7" s="6" t="s">
        <v>20</v>
      </c>
      <c r="B7" s="2">
        <v>149312</v>
      </c>
      <c r="C7" s="59">
        <v>0.19670000000000001</v>
      </c>
      <c r="D7" s="2">
        <v>156499</v>
      </c>
      <c r="E7" s="59">
        <v>0.1925</v>
      </c>
      <c r="F7" s="59">
        <v>4.8099999999999997E-2</v>
      </c>
    </row>
    <row r="8" spans="1:6" x14ac:dyDescent="0.25">
      <c r="A8" s="3" t="s">
        <v>21</v>
      </c>
      <c r="B8" s="2">
        <v>8725</v>
      </c>
      <c r="C8" s="59">
        <v>1.15E-2</v>
      </c>
      <c r="D8" s="2">
        <v>9273</v>
      </c>
      <c r="E8" s="59">
        <v>1.14E-2</v>
      </c>
      <c r="F8" s="59">
        <v>6.2799999999999995E-2</v>
      </c>
    </row>
    <row r="9" spans="1:6" x14ac:dyDescent="0.25">
      <c r="A9" s="4" t="s">
        <v>22</v>
      </c>
      <c r="B9" s="2">
        <v>3357</v>
      </c>
      <c r="C9" s="59">
        <v>4.4000000000000003E-3</v>
      </c>
      <c r="D9" s="2">
        <v>3974</v>
      </c>
      <c r="E9" s="59">
        <v>4.8999999999999998E-3</v>
      </c>
      <c r="F9" s="59">
        <v>0.18390000000000001</v>
      </c>
    </row>
    <row r="10" spans="1:6" x14ac:dyDescent="0.25">
      <c r="A10" s="6" t="s">
        <v>23</v>
      </c>
      <c r="B10" s="2">
        <v>98627</v>
      </c>
      <c r="C10" s="59">
        <v>0.12989999999999999</v>
      </c>
      <c r="D10" s="2">
        <v>109325</v>
      </c>
      <c r="E10" s="59">
        <v>0.13450000000000001</v>
      </c>
      <c r="F10" s="59">
        <v>0.1085</v>
      </c>
    </row>
    <row r="11" spans="1:6" x14ac:dyDescent="0.25">
      <c r="A11" s="6" t="s">
        <v>24</v>
      </c>
      <c r="B11" s="2">
        <v>11100</v>
      </c>
      <c r="C11" s="59">
        <v>1.46E-2</v>
      </c>
      <c r="D11" s="2">
        <v>11436</v>
      </c>
      <c r="E11" s="59">
        <v>1.41E-2</v>
      </c>
      <c r="F11" s="59">
        <v>3.0200000000000001E-2</v>
      </c>
    </row>
    <row r="12" spans="1:6" x14ac:dyDescent="0.25">
      <c r="A12" s="6" t="s">
        <v>25</v>
      </c>
      <c r="B12" s="2">
        <v>2138</v>
      </c>
      <c r="C12" s="59">
        <v>2.8E-3</v>
      </c>
      <c r="D12" s="2">
        <v>2389</v>
      </c>
      <c r="E12" s="59">
        <v>2.8999999999999998E-3</v>
      </c>
      <c r="F12" s="59">
        <v>0.11749999999999999</v>
      </c>
    </row>
    <row r="13" spans="1:6" x14ac:dyDescent="0.25">
      <c r="A13" s="6" t="s">
        <v>26</v>
      </c>
      <c r="B13" s="69">
        <v>399</v>
      </c>
      <c r="C13" s="59">
        <v>5.0000000000000001E-4</v>
      </c>
      <c r="D13" s="69">
        <v>405</v>
      </c>
      <c r="E13" s="59">
        <v>5.0000000000000001E-4</v>
      </c>
      <c r="F13" s="59">
        <v>1.6199999999999999E-2</v>
      </c>
    </row>
    <row r="14" spans="1:6" x14ac:dyDescent="0.25">
      <c r="A14" s="4" t="s">
        <v>27</v>
      </c>
      <c r="B14" s="2">
        <v>4261</v>
      </c>
      <c r="C14" s="59">
        <v>5.5999999999999999E-3</v>
      </c>
      <c r="D14" s="2">
        <v>3815</v>
      </c>
      <c r="E14" s="59">
        <v>4.7000000000000002E-3</v>
      </c>
      <c r="F14" s="59">
        <v>-0.1047</v>
      </c>
    </row>
    <row r="15" spans="1:6" x14ac:dyDescent="0.25">
      <c r="A15" s="6" t="s">
        <v>28</v>
      </c>
      <c r="B15" s="69">
        <v>17</v>
      </c>
      <c r="C15" s="59">
        <v>0</v>
      </c>
      <c r="D15" s="69">
        <v>18</v>
      </c>
      <c r="E15" s="59">
        <v>0</v>
      </c>
      <c r="F15" s="59">
        <v>4.36E-2</v>
      </c>
    </row>
    <row r="16" spans="1:6" x14ac:dyDescent="0.25">
      <c r="A16" s="6" t="s">
        <v>29</v>
      </c>
      <c r="B16" s="69">
        <v>799</v>
      </c>
      <c r="C16" s="59">
        <v>1.1000000000000001E-3</v>
      </c>
      <c r="D16" s="69">
        <v>853</v>
      </c>
      <c r="E16" s="59">
        <v>1E-3</v>
      </c>
      <c r="F16" s="59">
        <v>6.7799999999999999E-2</v>
      </c>
    </row>
    <row r="17" spans="1:6" x14ac:dyDescent="0.25">
      <c r="A17" s="4" t="s">
        <v>30</v>
      </c>
      <c r="B17" s="2">
        <v>79003</v>
      </c>
      <c r="C17" s="59">
        <v>0.1041</v>
      </c>
      <c r="D17" s="2">
        <v>93844</v>
      </c>
      <c r="E17" s="59">
        <v>0.1154</v>
      </c>
      <c r="F17" s="59">
        <v>0.18790000000000001</v>
      </c>
    </row>
    <row r="18" spans="1:6" ht="15.75" thickBot="1" x14ac:dyDescent="0.3">
      <c r="A18" s="70" t="s">
        <v>31</v>
      </c>
      <c r="B18" s="64">
        <v>759262</v>
      </c>
      <c r="C18" s="71">
        <v>1</v>
      </c>
      <c r="D18" s="64">
        <v>812926</v>
      </c>
      <c r="E18" s="71">
        <v>1</v>
      </c>
      <c r="F18" s="65">
        <v>7.0699999999999999E-2</v>
      </c>
    </row>
    <row r="19" spans="1:6" x14ac:dyDescent="0.25">
      <c r="A19" s="9" t="s">
        <v>32</v>
      </c>
      <c r="B19" s="2">
        <v>176520</v>
      </c>
      <c r="C19" s="33"/>
      <c r="D19" s="2">
        <v>216117</v>
      </c>
      <c r="E19" s="33"/>
      <c r="F19" s="59">
        <v>0.2243</v>
      </c>
    </row>
    <row r="20" spans="1:6" ht="15.75" thickBot="1" x14ac:dyDescent="0.3">
      <c r="A20" s="63" t="s">
        <v>33</v>
      </c>
      <c r="B20" s="64">
        <v>935782</v>
      </c>
      <c r="C20" s="63"/>
      <c r="D20" s="64">
        <v>1029044</v>
      </c>
      <c r="E20" s="63"/>
      <c r="F20" s="65">
        <v>9.9699999999999997E-2</v>
      </c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3" sqref="A3:G15"/>
    </sheetView>
  </sheetViews>
  <sheetFormatPr defaultRowHeight="15" x14ac:dyDescent="0.25"/>
  <cols>
    <col min="1" max="1" width="17.140625" bestFit="1" customWidth="1"/>
    <col min="2" max="3" width="9.5703125" bestFit="1" customWidth="1"/>
    <col min="4" max="5" width="9.85546875" bestFit="1" customWidth="1"/>
    <col min="6" max="6" width="9.5703125" bestFit="1" customWidth="1"/>
  </cols>
  <sheetData>
    <row r="1" spans="1:7" ht="15.75" x14ac:dyDescent="0.25">
      <c r="A1" s="13" t="s">
        <v>96</v>
      </c>
    </row>
    <row r="2" spans="1:7" ht="15" customHeight="1" thickBot="1" x14ac:dyDescent="0.3">
      <c r="A2" s="122" t="s">
        <v>75</v>
      </c>
      <c r="B2" s="122"/>
      <c r="C2" s="122"/>
      <c r="D2" s="122"/>
      <c r="E2" s="122"/>
      <c r="F2" s="122"/>
      <c r="G2" s="122"/>
    </row>
    <row r="3" spans="1:7" s="24" customFormat="1" x14ac:dyDescent="0.25">
      <c r="A3" s="123"/>
      <c r="B3" s="74">
        <v>44012</v>
      </c>
      <c r="C3" s="125">
        <v>44104</v>
      </c>
      <c r="D3" s="125">
        <v>44196</v>
      </c>
      <c r="E3" s="125">
        <v>44286</v>
      </c>
      <c r="F3" s="74">
        <v>44377</v>
      </c>
      <c r="G3" s="73" t="s">
        <v>103</v>
      </c>
    </row>
    <row r="4" spans="1:7" ht="15.75" thickBot="1" x14ac:dyDescent="0.3">
      <c r="A4" s="124"/>
      <c r="B4" s="75">
        <v>-1</v>
      </c>
      <c r="C4" s="126"/>
      <c r="D4" s="126"/>
      <c r="E4" s="126"/>
      <c r="F4" s="75">
        <v>-2</v>
      </c>
      <c r="G4" s="75" t="s">
        <v>104</v>
      </c>
    </row>
    <row r="5" spans="1:7" x14ac:dyDescent="0.25">
      <c r="A5" s="72" t="s">
        <v>2</v>
      </c>
      <c r="B5" s="1"/>
      <c r="C5" s="1"/>
      <c r="D5" s="1"/>
      <c r="E5" s="1"/>
      <c r="F5" s="1"/>
      <c r="G5" s="33"/>
    </row>
    <row r="6" spans="1:7" x14ac:dyDescent="0.25">
      <c r="A6" s="10" t="s">
        <v>34</v>
      </c>
      <c r="B6" s="11">
        <v>779791</v>
      </c>
      <c r="C6" s="11">
        <v>799638</v>
      </c>
      <c r="D6" s="11">
        <v>825375</v>
      </c>
      <c r="E6" s="11">
        <v>816957</v>
      </c>
      <c r="F6" s="11">
        <v>826723</v>
      </c>
      <c r="G6" s="76">
        <v>6.0199999999999997E-2</v>
      </c>
    </row>
    <row r="7" spans="1:7" x14ac:dyDescent="0.25">
      <c r="A7" s="10" t="s">
        <v>35</v>
      </c>
      <c r="B7" s="11">
        <v>6458</v>
      </c>
      <c r="C7" s="11">
        <v>7174</v>
      </c>
      <c r="D7" s="11">
        <v>7201</v>
      </c>
      <c r="E7" s="11">
        <v>6833</v>
      </c>
      <c r="F7" s="11">
        <v>6923</v>
      </c>
      <c r="G7" s="76">
        <v>7.1900000000000006E-2</v>
      </c>
    </row>
    <row r="8" spans="1:7" x14ac:dyDescent="0.25">
      <c r="A8" s="10" t="s">
        <v>36</v>
      </c>
      <c r="B8" s="77">
        <v>1065</v>
      </c>
      <c r="C8" s="11">
        <v>1095</v>
      </c>
      <c r="D8" s="11">
        <v>1174</v>
      </c>
      <c r="E8" s="11">
        <v>1209</v>
      </c>
      <c r="F8" s="11">
        <v>1282</v>
      </c>
      <c r="G8" s="76">
        <v>0.2041</v>
      </c>
    </row>
    <row r="9" spans="1:7" ht="15.75" thickBot="1" x14ac:dyDescent="0.3">
      <c r="A9" s="78" t="s">
        <v>1</v>
      </c>
      <c r="B9" s="79">
        <v>787314</v>
      </c>
      <c r="C9" s="79">
        <v>807907</v>
      </c>
      <c r="D9" s="79">
        <v>833750</v>
      </c>
      <c r="E9" s="79">
        <v>824999</v>
      </c>
      <c r="F9" s="79">
        <v>834928</v>
      </c>
      <c r="G9" s="80">
        <v>6.0499999999999998E-2</v>
      </c>
    </row>
    <row r="10" spans="1:7" ht="15.75" thickBot="1" x14ac:dyDescent="0.3">
      <c r="A10" s="81" t="s">
        <v>37</v>
      </c>
      <c r="B10" s="82"/>
      <c r="C10" s="82"/>
      <c r="D10" s="82"/>
      <c r="E10" s="82"/>
      <c r="F10" s="82"/>
      <c r="G10" s="82"/>
    </row>
    <row r="11" spans="1:7" x14ac:dyDescent="0.25">
      <c r="A11" s="10" t="s">
        <v>38</v>
      </c>
      <c r="B11" s="11">
        <v>36685</v>
      </c>
      <c r="C11" s="11">
        <v>38698</v>
      </c>
      <c r="D11" s="11">
        <v>36976</v>
      </c>
      <c r="E11" s="11">
        <v>36544</v>
      </c>
      <c r="F11" s="11">
        <v>38066</v>
      </c>
      <c r="G11" s="76">
        <v>3.7600000000000001E-2</v>
      </c>
    </row>
    <row r="12" spans="1:7" x14ac:dyDescent="0.25">
      <c r="A12" s="10" t="s">
        <v>39</v>
      </c>
      <c r="B12" s="11">
        <v>12046</v>
      </c>
      <c r="C12" s="11">
        <v>11181</v>
      </c>
      <c r="D12" s="11">
        <v>12432</v>
      </c>
      <c r="E12" s="11">
        <v>12326</v>
      </c>
      <c r="F12" s="11">
        <v>12415</v>
      </c>
      <c r="G12" s="76">
        <v>3.0599999999999999E-2</v>
      </c>
    </row>
    <row r="13" spans="1:7" x14ac:dyDescent="0.25">
      <c r="A13" s="10" t="s">
        <v>35</v>
      </c>
      <c r="B13" s="77">
        <v>2007</v>
      </c>
      <c r="C13" s="77">
        <v>2057</v>
      </c>
      <c r="D13" s="77">
        <v>2063</v>
      </c>
      <c r="E13" s="11">
        <v>2077</v>
      </c>
      <c r="F13" s="11">
        <v>2110</v>
      </c>
      <c r="G13" s="76">
        <v>5.1499999999999997E-2</v>
      </c>
    </row>
    <row r="14" spans="1:7" x14ac:dyDescent="0.25">
      <c r="A14" s="10" t="s">
        <v>36</v>
      </c>
      <c r="B14" s="77">
        <v>2</v>
      </c>
      <c r="C14" s="77">
        <v>2</v>
      </c>
      <c r="D14" s="77">
        <v>1</v>
      </c>
      <c r="E14" s="77">
        <v>1</v>
      </c>
      <c r="F14" s="77">
        <v>1</v>
      </c>
      <c r="G14" s="76">
        <v>-0.27989999999999998</v>
      </c>
    </row>
    <row r="15" spans="1:7" x14ac:dyDescent="0.25">
      <c r="A15" s="78" t="s">
        <v>1</v>
      </c>
      <c r="B15" s="79">
        <v>50740</v>
      </c>
      <c r="C15" s="79">
        <v>51938</v>
      </c>
      <c r="D15" s="79">
        <v>51472</v>
      </c>
      <c r="E15" s="79">
        <v>50948</v>
      </c>
      <c r="F15" s="79">
        <v>52592</v>
      </c>
      <c r="G15" s="80">
        <v>3.6499999999999998E-2</v>
      </c>
    </row>
  </sheetData>
  <mergeCells count="5">
    <mergeCell ref="A2:G2"/>
    <mergeCell ref="A3:A4"/>
    <mergeCell ref="C3:C4"/>
    <mergeCell ref="D3:D4"/>
    <mergeCell ref="E3:E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B26" sqref="B26"/>
    </sheetView>
  </sheetViews>
  <sheetFormatPr defaultRowHeight="15" x14ac:dyDescent="0.25"/>
  <cols>
    <col min="1" max="1" width="21.140625" customWidth="1"/>
    <col min="2" max="2" width="25.140625" customWidth="1"/>
    <col min="3" max="6" width="9.85546875" bestFit="1" customWidth="1"/>
  </cols>
  <sheetData>
    <row r="1" spans="1:6" ht="15.75" x14ac:dyDescent="0.25">
      <c r="A1" s="13" t="s">
        <v>79</v>
      </c>
    </row>
    <row r="2" spans="1:6" ht="15.75" thickBot="1" x14ac:dyDescent="0.3">
      <c r="A2" s="130" t="s">
        <v>0</v>
      </c>
      <c r="B2" s="130"/>
      <c r="C2" s="130"/>
      <c r="D2" s="130"/>
      <c r="E2" s="26"/>
      <c r="F2" s="26"/>
    </row>
    <row r="3" spans="1:6" x14ac:dyDescent="0.25">
      <c r="A3" s="128"/>
      <c r="B3" s="128"/>
      <c r="C3" s="83" t="s">
        <v>81</v>
      </c>
      <c r="D3" s="83" t="s">
        <v>82</v>
      </c>
    </row>
    <row r="4" spans="1:6" ht="15.75" thickBot="1" x14ac:dyDescent="0.3">
      <c r="A4" s="129"/>
      <c r="B4" s="129"/>
      <c r="C4" s="84" t="s">
        <v>83</v>
      </c>
      <c r="D4" s="84" t="s">
        <v>84</v>
      </c>
    </row>
    <row r="5" spans="1:6" x14ac:dyDescent="0.25">
      <c r="A5" s="85">
        <v>44012</v>
      </c>
      <c r="B5" s="7" t="s">
        <v>40</v>
      </c>
      <c r="C5" s="2">
        <v>603879</v>
      </c>
      <c r="D5" s="2">
        <v>4787</v>
      </c>
    </row>
    <row r="6" spans="1:6" x14ac:dyDescent="0.25">
      <c r="A6" s="1"/>
      <c r="B6" s="10" t="s">
        <v>85</v>
      </c>
      <c r="C6" s="2">
        <v>168517</v>
      </c>
      <c r="D6" s="2">
        <v>1037</v>
      </c>
    </row>
    <row r="7" spans="1:6" ht="15.75" thickBot="1" x14ac:dyDescent="0.3">
      <c r="A7" s="86"/>
      <c r="B7" s="86" t="s">
        <v>1</v>
      </c>
      <c r="C7" s="87">
        <v>772395</v>
      </c>
      <c r="D7" s="87">
        <v>5825</v>
      </c>
    </row>
    <row r="8" spans="1:6" x14ac:dyDescent="0.25">
      <c r="A8" s="85">
        <v>44104</v>
      </c>
      <c r="B8" s="10" t="s">
        <v>40</v>
      </c>
      <c r="C8" s="2">
        <v>618192</v>
      </c>
      <c r="D8" s="2">
        <v>5387</v>
      </c>
    </row>
    <row r="9" spans="1:6" x14ac:dyDescent="0.25">
      <c r="A9" s="1"/>
      <c r="B9" s="10" t="s">
        <v>85</v>
      </c>
      <c r="C9" s="2">
        <v>174560</v>
      </c>
      <c r="D9" s="2">
        <v>1149</v>
      </c>
    </row>
    <row r="10" spans="1:6" ht="15.75" thickBot="1" x14ac:dyDescent="0.3">
      <c r="A10" s="86"/>
      <c r="B10" s="86" t="s">
        <v>1</v>
      </c>
      <c r="C10" s="87">
        <v>792752</v>
      </c>
      <c r="D10" s="87">
        <v>6536</v>
      </c>
    </row>
    <row r="11" spans="1:6" x14ac:dyDescent="0.25">
      <c r="A11" s="85">
        <v>44196</v>
      </c>
      <c r="B11" s="10" t="s">
        <v>40</v>
      </c>
      <c r="C11" s="2">
        <v>632228</v>
      </c>
      <c r="D11" s="2">
        <v>5435</v>
      </c>
    </row>
    <row r="12" spans="1:6" x14ac:dyDescent="0.25">
      <c r="A12" s="1"/>
      <c r="B12" s="10" t="s">
        <v>86</v>
      </c>
      <c r="C12" s="2">
        <v>187267</v>
      </c>
      <c r="D12" s="2">
        <v>1109</v>
      </c>
    </row>
    <row r="13" spans="1:6" ht="15.75" thickBot="1" x14ac:dyDescent="0.3">
      <c r="A13" s="1"/>
      <c r="B13" s="78" t="s">
        <v>1</v>
      </c>
      <c r="C13" s="87">
        <v>819495</v>
      </c>
      <c r="D13" s="87">
        <v>6544</v>
      </c>
    </row>
    <row r="14" spans="1:6" x14ac:dyDescent="0.25">
      <c r="A14" s="88">
        <v>44286</v>
      </c>
      <c r="B14" s="89" t="s">
        <v>40</v>
      </c>
      <c r="C14" s="2">
        <v>620021</v>
      </c>
      <c r="D14" s="2">
        <v>5040</v>
      </c>
    </row>
    <row r="15" spans="1:6" x14ac:dyDescent="0.25">
      <c r="A15" s="1"/>
      <c r="B15" s="10" t="s">
        <v>85</v>
      </c>
      <c r="C15" s="2">
        <v>195366</v>
      </c>
      <c r="D15" s="2">
        <v>1194</v>
      </c>
    </row>
    <row r="16" spans="1:6" ht="15.75" thickBot="1" x14ac:dyDescent="0.3">
      <c r="A16" s="86"/>
      <c r="B16" s="86" t="s">
        <v>1</v>
      </c>
      <c r="C16" s="87">
        <v>735660</v>
      </c>
      <c r="D16" s="87">
        <v>5543</v>
      </c>
    </row>
    <row r="17" spans="1:4" x14ac:dyDescent="0.25">
      <c r="A17" s="85">
        <v>44377</v>
      </c>
      <c r="B17" s="7" t="s">
        <v>40</v>
      </c>
      <c r="C17" s="2">
        <v>620415</v>
      </c>
      <c r="D17" s="2">
        <v>5046</v>
      </c>
    </row>
    <row r="18" spans="1:4" x14ac:dyDescent="0.25">
      <c r="A18" s="1"/>
      <c r="B18" s="10" t="s">
        <v>85</v>
      </c>
      <c r="C18" s="2">
        <v>204882</v>
      </c>
      <c r="D18" s="2">
        <v>1273</v>
      </c>
    </row>
    <row r="19" spans="1:4" ht="15.75" thickBot="1" x14ac:dyDescent="0.3">
      <c r="A19" s="86"/>
      <c r="B19" s="86" t="s">
        <v>1</v>
      </c>
      <c r="C19" s="87">
        <v>825296</v>
      </c>
      <c r="D19" s="87">
        <v>6319</v>
      </c>
    </row>
    <row r="20" spans="1:4" x14ac:dyDescent="0.25">
      <c r="A20" s="127" t="s">
        <v>105</v>
      </c>
      <c r="B20" s="127"/>
    </row>
  </sheetData>
  <mergeCells count="4">
    <mergeCell ref="A20:B20"/>
    <mergeCell ref="A3:A4"/>
    <mergeCell ref="B3:B4"/>
    <mergeCell ref="A2:D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F5" sqref="F5:F17"/>
    </sheetView>
  </sheetViews>
  <sheetFormatPr defaultRowHeight="15" x14ac:dyDescent="0.25"/>
  <cols>
    <col min="1" max="1" width="36" bestFit="1" customWidth="1"/>
    <col min="2" max="2" width="9" bestFit="1" customWidth="1"/>
    <col min="3" max="3" width="6.42578125" bestFit="1" customWidth="1"/>
    <col min="4" max="4" width="7.42578125" bestFit="1" customWidth="1"/>
    <col min="5" max="5" width="6.140625" bestFit="1" customWidth="1"/>
  </cols>
  <sheetData>
    <row r="1" spans="1:6" ht="15.75" x14ac:dyDescent="0.25">
      <c r="A1" s="13" t="s">
        <v>97</v>
      </c>
    </row>
    <row r="2" spans="1:6" ht="15.75" thickBot="1" x14ac:dyDescent="0.3">
      <c r="A2" s="133" t="s">
        <v>0</v>
      </c>
      <c r="B2" s="133"/>
      <c r="C2" s="133"/>
      <c r="D2" s="133"/>
      <c r="E2" s="133"/>
      <c r="F2" s="133"/>
    </row>
    <row r="3" spans="1:6" ht="14.45" customHeight="1" x14ac:dyDescent="0.25">
      <c r="A3" s="128"/>
      <c r="B3" s="83" t="s">
        <v>56</v>
      </c>
      <c r="C3" s="131" t="s">
        <v>41</v>
      </c>
      <c r="D3" s="131" t="s">
        <v>42</v>
      </c>
      <c r="E3" s="123" t="s">
        <v>1</v>
      </c>
      <c r="F3" s="134" t="s">
        <v>106</v>
      </c>
    </row>
    <row r="4" spans="1:6" ht="15.75" thickBot="1" x14ac:dyDescent="0.3">
      <c r="A4" s="129"/>
      <c r="B4" s="84" t="s">
        <v>57</v>
      </c>
      <c r="C4" s="132"/>
      <c r="D4" s="132"/>
      <c r="E4" s="124"/>
      <c r="F4" s="135"/>
    </row>
    <row r="5" spans="1:6" x14ac:dyDescent="0.25">
      <c r="A5" s="58" t="s">
        <v>43</v>
      </c>
      <c r="B5" s="69">
        <v>820</v>
      </c>
      <c r="C5" s="2">
        <v>1211</v>
      </c>
      <c r="D5" s="69">
        <v>70</v>
      </c>
      <c r="E5" s="91">
        <v>2100</v>
      </c>
      <c r="F5" s="92">
        <v>2.1566733117150294E-2</v>
      </c>
    </row>
    <row r="6" spans="1:6" x14ac:dyDescent="0.25">
      <c r="A6" s="58" t="s">
        <v>44</v>
      </c>
      <c r="B6" s="2">
        <v>1101</v>
      </c>
      <c r="C6" s="2">
        <v>1884</v>
      </c>
      <c r="D6" s="69">
        <v>163</v>
      </c>
      <c r="E6" s="91">
        <v>3150</v>
      </c>
      <c r="F6" s="92">
        <v>3.8613335795231629E-2</v>
      </c>
    </row>
    <row r="7" spans="1:6" x14ac:dyDescent="0.25">
      <c r="A7" s="3" t="s">
        <v>45</v>
      </c>
      <c r="B7" s="69">
        <v>0</v>
      </c>
      <c r="C7" s="69">
        <v>0</v>
      </c>
      <c r="D7" s="69">
        <v>0</v>
      </c>
      <c r="E7" s="93">
        <v>0</v>
      </c>
      <c r="F7" s="92">
        <v>0</v>
      </c>
    </row>
    <row r="8" spans="1:6" x14ac:dyDescent="0.25">
      <c r="A8" s="3" t="s">
        <v>46</v>
      </c>
      <c r="B8" s="2">
        <v>4136</v>
      </c>
      <c r="C8" s="2">
        <v>16955</v>
      </c>
      <c r="D8" s="69">
        <v>716</v>
      </c>
      <c r="E8" s="91">
        <v>21807</v>
      </c>
      <c r="F8" s="92">
        <v>-7.155774830338002E-2</v>
      </c>
    </row>
    <row r="9" spans="1:6" x14ac:dyDescent="0.25">
      <c r="A9" s="58" t="s">
        <v>47</v>
      </c>
      <c r="B9" s="2">
        <v>1188</v>
      </c>
      <c r="C9" s="69">
        <v>597</v>
      </c>
      <c r="D9" s="69">
        <v>67</v>
      </c>
      <c r="E9" s="91">
        <v>1852</v>
      </c>
      <c r="F9" s="92">
        <v>-2.4820734459528482E-2</v>
      </c>
    </row>
    <row r="10" spans="1:6" x14ac:dyDescent="0.25">
      <c r="A10" s="58" t="s">
        <v>48</v>
      </c>
      <c r="B10" s="69">
        <v>152</v>
      </c>
      <c r="C10" s="69">
        <v>718</v>
      </c>
      <c r="D10" s="69">
        <v>31</v>
      </c>
      <c r="E10" s="93">
        <v>900</v>
      </c>
      <c r="F10" s="92">
        <v>-5.0581835098723604E-2</v>
      </c>
    </row>
    <row r="11" spans="1:6" x14ac:dyDescent="0.25">
      <c r="A11" s="58" t="s">
        <v>49</v>
      </c>
      <c r="B11" s="2">
        <v>2555</v>
      </c>
      <c r="C11" s="2">
        <v>3822</v>
      </c>
      <c r="D11" s="69">
        <v>295</v>
      </c>
      <c r="E11" s="91">
        <v>6671</v>
      </c>
      <c r="F11" s="92">
        <v>2.981428917883E-2</v>
      </c>
    </row>
    <row r="12" spans="1:6" x14ac:dyDescent="0.25">
      <c r="A12" s="3" t="s">
        <v>50</v>
      </c>
      <c r="B12" s="69">
        <v>817</v>
      </c>
      <c r="C12" s="2">
        <v>9102</v>
      </c>
      <c r="D12" s="69">
        <v>487</v>
      </c>
      <c r="E12" s="91">
        <v>10405</v>
      </c>
      <c r="F12" s="92">
        <v>-5.1704307458881105E-2</v>
      </c>
    </row>
    <row r="13" spans="1:6" x14ac:dyDescent="0.25">
      <c r="A13" s="3" t="s">
        <v>51</v>
      </c>
      <c r="B13" s="69">
        <v>396</v>
      </c>
      <c r="C13" s="69">
        <v>945</v>
      </c>
      <c r="D13" s="69">
        <v>79</v>
      </c>
      <c r="E13" s="91">
        <v>1420</v>
      </c>
      <c r="F13" s="92">
        <v>-4.4063296473670688E-2</v>
      </c>
    </row>
    <row r="14" spans="1:6" x14ac:dyDescent="0.25">
      <c r="A14" s="58" t="s">
        <v>52</v>
      </c>
      <c r="B14" s="69">
        <v>67</v>
      </c>
      <c r="C14" s="69">
        <v>434</v>
      </c>
      <c r="D14" s="69">
        <v>18</v>
      </c>
      <c r="E14" s="93">
        <v>519</v>
      </c>
      <c r="F14" s="92">
        <v>2.1970143730998259E-4</v>
      </c>
    </row>
    <row r="15" spans="1:6" x14ac:dyDescent="0.25">
      <c r="A15" s="58" t="s">
        <v>53</v>
      </c>
      <c r="B15" s="69">
        <v>164</v>
      </c>
      <c r="C15" s="69">
        <v>131</v>
      </c>
      <c r="D15" s="69">
        <v>13</v>
      </c>
      <c r="E15" s="93">
        <v>307</v>
      </c>
      <c r="F15" s="92">
        <v>-2.7825717968124053E-2</v>
      </c>
    </row>
    <row r="16" spans="1:6" x14ac:dyDescent="0.25">
      <c r="A16" s="3" t="s">
        <v>54</v>
      </c>
      <c r="B16" s="69">
        <v>519</v>
      </c>
      <c r="C16" s="69">
        <v>264</v>
      </c>
      <c r="D16" s="69">
        <v>48</v>
      </c>
      <c r="E16" s="93">
        <v>831</v>
      </c>
      <c r="F16" s="92">
        <v>-7.5462713667130976E-2</v>
      </c>
    </row>
    <row r="17" spans="1:6" ht="15.75" thickBot="1" x14ac:dyDescent="0.3">
      <c r="A17" s="94" t="s">
        <v>55</v>
      </c>
      <c r="B17" s="95">
        <v>11913</v>
      </c>
      <c r="C17" s="95">
        <v>36062</v>
      </c>
      <c r="D17" s="95">
        <v>1986</v>
      </c>
      <c r="E17" s="95">
        <v>49963</v>
      </c>
      <c r="F17" s="96">
        <v>-4.0879628732898854E-2</v>
      </c>
    </row>
  </sheetData>
  <mergeCells count="6">
    <mergeCell ref="A3:A4"/>
    <mergeCell ref="C3:C4"/>
    <mergeCell ref="D3:D4"/>
    <mergeCell ref="E3:E4"/>
    <mergeCell ref="A2:F2"/>
    <mergeCell ref="F3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26" sqref="D26"/>
    </sheetView>
  </sheetViews>
  <sheetFormatPr defaultRowHeight="15" x14ac:dyDescent="0.25"/>
  <cols>
    <col min="1" max="1" width="41.5703125" customWidth="1"/>
  </cols>
  <sheetData>
    <row r="1" spans="1:6" ht="15.75" x14ac:dyDescent="0.25">
      <c r="A1" s="13" t="s">
        <v>98</v>
      </c>
    </row>
    <row r="2" spans="1:6" ht="15.75" thickBot="1" x14ac:dyDescent="0.3">
      <c r="A2" s="130" t="s">
        <v>0</v>
      </c>
      <c r="B2" s="130"/>
      <c r="C2" s="130"/>
      <c r="D2" s="130"/>
      <c r="E2" s="130"/>
      <c r="F2" s="130"/>
    </row>
    <row r="3" spans="1:6" ht="15" customHeight="1" x14ac:dyDescent="0.25">
      <c r="A3" s="128"/>
      <c r="B3" s="83" t="s">
        <v>56</v>
      </c>
      <c r="C3" s="131" t="s">
        <v>41</v>
      </c>
      <c r="D3" s="131" t="s">
        <v>42</v>
      </c>
      <c r="E3" s="123" t="s">
        <v>1</v>
      </c>
      <c r="F3" s="134" t="s">
        <v>107</v>
      </c>
    </row>
    <row r="4" spans="1:6" ht="15.75" thickBot="1" x14ac:dyDescent="0.3">
      <c r="A4" s="129"/>
      <c r="B4" s="84" t="s">
        <v>57</v>
      </c>
      <c r="C4" s="132"/>
      <c r="D4" s="132"/>
      <c r="E4" s="124"/>
      <c r="F4" s="135"/>
    </row>
    <row r="5" spans="1:6" x14ac:dyDescent="0.25">
      <c r="A5" s="58" t="s">
        <v>43</v>
      </c>
      <c r="B5" s="69">
        <v>857</v>
      </c>
      <c r="C5" s="2">
        <v>1533</v>
      </c>
      <c r="D5" s="69">
        <v>73</v>
      </c>
      <c r="E5" s="91">
        <v>2464</v>
      </c>
      <c r="F5" s="92">
        <v>0.17319999999999999</v>
      </c>
    </row>
    <row r="6" spans="1:6" x14ac:dyDescent="0.25">
      <c r="A6" s="58" t="s">
        <v>44</v>
      </c>
      <c r="B6" s="2">
        <v>1054</v>
      </c>
      <c r="C6" s="2">
        <v>1849</v>
      </c>
      <c r="D6" s="69">
        <v>150</v>
      </c>
      <c r="E6" s="91">
        <v>3055</v>
      </c>
      <c r="F6" s="92">
        <v>-0.03</v>
      </c>
    </row>
    <row r="7" spans="1:6" x14ac:dyDescent="0.25">
      <c r="A7" s="3" t="s">
        <v>45</v>
      </c>
      <c r="B7" s="69">
        <v>0</v>
      </c>
      <c r="C7" s="69">
        <v>0</v>
      </c>
      <c r="D7" s="69">
        <v>0</v>
      </c>
      <c r="E7" s="93">
        <v>0</v>
      </c>
      <c r="F7" s="92">
        <v>0</v>
      </c>
    </row>
    <row r="8" spans="1:6" x14ac:dyDescent="0.25">
      <c r="A8" s="3" t="s">
        <v>46</v>
      </c>
      <c r="B8" s="2">
        <v>4067</v>
      </c>
      <c r="C8" s="2">
        <v>16950</v>
      </c>
      <c r="D8" s="69">
        <v>709</v>
      </c>
      <c r="E8" s="91">
        <v>21726</v>
      </c>
      <c r="F8" s="92">
        <v>-3.7000000000000002E-3</v>
      </c>
    </row>
    <row r="9" spans="1:6" x14ac:dyDescent="0.25">
      <c r="A9" s="58" t="s">
        <v>47</v>
      </c>
      <c r="B9" s="2">
        <v>1329</v>
      </c>
      <c r="C9" s="69">
        <v>561</v>
      </c>
      <c r="D9" s="69">
        <v>68</v>
      </c>
      <c r="E9" s="91">
        <v>1958</v>
      </c>
      <c r="F9" s="92">
        <v>5.7099999999999998E-2</v>
      </c>
    </row>
    <row r="10" spans="1:6" x14ac:dyDescent="0.25">
      <c r="A10" s="58" t="s">
        <v>48</v>
      </c>
      <c r="B10" s="69">
        <v>160</v>
      </c>
      <c r="C10" s="69">
        <v>790</v>
      </c>
      <c r="D10" s="69">
        <v>34</v>
      </c>
      <c r="E10" s="93">
        <v>983</v>
      </c>
      <c r="F10" s="92">
        <v>9.2299999999999993E-2</v>
      </c>
    </row>
    <row r="11" spans="1:6" x14ac:dyDescent="0.25">
      <c r="A11" s="58" t="s">
        <v>49</v>
      </c>
      <c r="B11" s="2">
        <v>2749</v>
      </c>
      <c r="C11" s="2">
        <v>4108</v>
      </c>
      <c r="D11" s="69">
        <v>352</v>
      </c>
      <c r="E11" s="91">
        <v>7209</v>
      </c>
      <c r="F11" s="92">
        <v>8.0600000000000005E-2</v>
      </c>
    </row>
    <row r="12" spans="1:6" x14ac:dyDescent="0.25">
      <c r="A12" s="3" t="s">
        <v>50</v>
      </c>
      <c r="B12" s="69">
        <v>944</v>
      </c>
      <c r="C12" s="2">
        <v>9971</v>
      </c>
      <c r="D12" s="69">
        <v>527</v>
      </c>
      <c r="E12" s="91">
        <v>11442</v>
      </c>
      <c r="F12" s="92">
        <v>9.9699999999999997E-2</v>
      </c>
    </row>
    <row r="13" spans="1:6" x14ac:dyDescent="0.25">
      <c r="A13" s="3" t="s">
        <v>51</v>
      </c>
      <c r="B13" s="69">
        <v>451</v>
      </c>
      <c r="C13" s="69">
        <v>913</v>
      </c>
      <c r="D13" s="69">
        <v>85</v>
      </c>
      <c r="E13" s="91">
        <v>1450</v>
      </c>
      <c r="F13" s="92">
        <v>2.1100000000000001E-2</v>
      </c>
    </row>
    <row r="14" spans="1:6" x14ac:dyDescent="0.25">
      <c r="A14" s="58" t="s">
        <v>52</v>
      </c>
      <c r="B14" s="69">
        <v>73</v>
      </c>
      <c r="C14" s="69">
        <v>439</v>
      </c>
      <c r="D14" s="69">
        <v>19</v>
      </c>
      <c r="E14" s="93">
        <v>530</v>
      </c>
      <c r="F14" s="92">
        <v>2.2100000000000002E-2</v>
      </c>
    </row>
    <row r="15" spans="1:6" x14ac:dyDescent="0.25">
      <c r="A15" s="58" t="s">
        <v>53</v>
      </c>
      <c r="B15" s="69">
        <v>173</v>
      </c>
      <c r="C15" s="69">
        <v>131</v>
      </c>
      <c r="D15" s="69">
        <v>12</v>
      </c>
      <c r="E15" s="93">
        <v>316</v>
      </c>
      <c r="F15" s="92">
        <v>2.8899999999999999E-2</v>
      </c>
    </row>
    <row r="16" spans="1:6" x14ac:dyDescent="0.25">
      <c r="A16" s="3" t="s">
        <v>54</v>
      </c>
      <c r="B16" s="69">
        <v>540</v>
      </c>
      <c r="C16" s="69">
        <v>263</v>
      </c>
      <c r="D16" s="69">
        <v>52</v>
      </c>
      <c r="E16" s="93">
        <v>855</v>
      </c>
      <c r="F16" s="92">
        <v>2.86E-2</v>
      </c>
    </row>
    <row r="17" spans="1:6" s="23" customFormat="1" ht="15.75" thickBot="1" x14ac:dyDescent="0.3">
      <c r="A17" s="94" t="s">
        <v>55</v>
      </c>
      <c r="B17" s="95">
        <v>12415</v>
      </c>
      <c r="C17" s="95">
        <v>38066</v>
      </c>
      <c r="D17" s="95">
        <v>2110</v>
      </c>
      <c r="E17" s="95">
        <v>52592</v>
      </c>
      <c r="F17" s="96">
        <v>5.2600000000000001E-2</v>
      </c>
    </row>
  </sheetData>
  <mergeCells count="6">
    <mergeCell ref="A2:F2"/>
    <mergeCell ref="A3:A4"/>
    <mergeCell ref="C3:C4"/>
    <mergeCell ref="D3:D4"/>
    <mergeCell ref="E3:E4"/>
    <mergeCell ref="F3:F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3" sqref="A3:F6"/>
    </sheetView>
  </sheetViews>
  <sheetFormatPr defaultRowHeight="15" x14ac:dyDescent="0.25"/>
  <cols>
    <col min="1" max="1" width="35" bestFit="1" customWidth="1"/>
    <col min="2" max="3" width="9.5703125" bestFit="1" customWidth="1"/>
    <col min="4" max="5" width="9.85546875" bestFit="1" customWidth="1"/>
    <col min="6" max="6" width="9.5703125" bestFit="1" customWidth="1"/>
  </cols>
  <sheetData>
    <row r="1" spans="1:6" ht="15.75" x14ac:dyDescent="0.25">
      <c r="A1" s="13" t="s">
        <v>68</v>
      </c>
    </row>
    <row r="2" spans="1:6" ht="15.75" thickBot="1" x14ac:dyDescent="0.3">
      <c r="A2" s="136" t="s">
        <v>0</v>
      </c>
      <c r="B2" s="136"/>
      <c r="C2" s="136"/>
      <c r="D2" s="136"/>
      <c r="E2" s="136"/>
      <c r="F2" s="136"/>
    </row>
    <row r="3" spans="1:6" s="21" customFormat="1" ht="15.75" thickBot="1" x14ac:dyDescent="0.3">
      <c r="A3" s="97"/>
      <c r="B3" s="98">
        <v>44012</v>
      </c>
      <c r="C3" s="98">
        <v>44104</v>
      </c>
      <c r="D3" s="98">
        <v>44196</v>
      </c>
      <c r="E3" s="98">
        <v>44286</v>
      </c>
      <c r="F3" s="98">
        <v>44377</v>
      </c>
    </row>
    <row r="4" spans="1:6" x14ac:dyDescent="0.25">
      <c r="A4" s="4" t="s">
        <v>58</v>
      </c>
      <c r="B4" s="11">
        <v>57452</v>
      </c>
      <c r="C4" s="11">
        <v>57741</v>
      </c>
      <c r="D4" s="11">
        <v>58597</v>
      </c>
      <c r="E4" s="11">
        <v>59058</v>
      </c>
      <c r="F4" s="11">
        <v>59880</v>
      </c>
    </row>
    <row r="5" spans="1:6" x14ac:dyDescent="0.25">
      <c r="A5" s="4" t="s">
        <v>59</v>
      </c>
      <c r="B5" s="11">
        <v>22114</v>
      </c>
      <c r="C5" s="11">
        <v>22226</v>
      </c>
      <c r="D5" s="11">
        <v>22514</v>
      </c>
      <c r="E5" s="11">
        <v>22487</v>
      </c>
      <c r="F5" s="11">
        <v>22697</v>
      </c>
    </row>
    <row r="6" spans="1:6" s="22" customFormat="1" ht="15.75" thickBot="1" x14ac:dyDescent="0.3">
      <c r="A6" s="99" t="s">
        <v>108</v>
      </c>
      <c r="B6" s="100">
        <v>121134</v>
      </c>
      <c r="C6" s="100">
        <v>129829</v>
      </c>
      <c r="D6" s="100">
        <v>140417</v>
      </c>
      <c r="E6" s="100">
        <v>151821</v>
      </c>
      <c r="F6" s="100">
        <v>153666</v>
      </c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A3" sqref="A3:J9"/>
    </sheetView>
  </sheetViews>
  <sheetFormatPr defaultRowHeight="15" x14ac:dyDescent="0.25"/>
  <cols>
    <col min="1" max="1" width="9.5703125" bestFit="1" customWidth="1"/>
  </cols>
  <sheetData>
    <row r="1" spans="1:10" ht="15.75" x14ac:dyDescent="0.25">
      <c r="A1" s="14" t="s">
        <v>87</v>
      </c>
    </row>
    <row r="2" spans="1:10" ht="15.75" customHeight="1" thickBot="1" x14ac:dyDescent="0.3">
      <c r="A2" s="136" t="s">
        <v>15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s="21" customFormat="1" ht="15" customHeight="1" x14ac:dyDescent="0.25">
      <c r="A3" s="101"/>
      <c r="B3" s="137" t="s">
        <v>88</v>
      </c>
      <c r="C3" s="137"/>
      <c r="D3" s="137" t="s">
        <v>89</v>
      </c>
      <c r="E3" s="137"/>
      <c r="F3" s="137" t="s">
        <v>90</v>
      </c>
      <c r="G3" s="137"/>
      <c r="H3" s="137" t="s">
        <v>91</v>
      </c>
      <c r="I3" s="137"/>
      <c r="J3" s="138" t="s">
        <v>1</v>
      </c>
    </row>
    <row r="4" spans="1:10" s="21" customFormat="1" ht="15.75" thickBot="1" x14ac:dyDescent="0.3">
      <c r="A4" s="90"/>
      <c r="B4" s="75" t="s">
        <v>58</v>
      </c>
      <c r="C4" s="75" t="s">
        <v>60</v>
      </c>
      <c r="D4" s="75" t="s">
        <v>58</v>
      </c>
      <c r="E4" s="75" t="s">
        <v>60</v>
      </c>
      <c r="F4" s="75" t="s">
        <v>58</v>
      </c>
      <c r="G4" s="75" t="s">
        <v>60</v>
      </c>
      <c r="H4" s="75" t="s">
        <v>58</v>
      </c>
      <c r="I4" s="75" t="s">
        <v>60</v>
      </c>
      <c r="J4" s="139"/>
    </row>
    <row r="5" spans="1:10" x14ac:dyDescent="0.25">
      <c r="A5" s="102">
        <v>44012</v>
      </c>
      <c r="B5" s="103">
        <v>100639</v>
      </c>
      <c r="C5" s="104">
        <v>0.83099999999999996</v>
      </c>
      <c r="D5" s="103">
        <v>5493</v>
      </c>
      <c r="E5" s="104">
        <v>4.4999999999999998E-2</v>
      </c>
      <c r="F5" s="103">
        <v>13904</v>
      </c>
      <c r="G5" s="104">
        <v>0.115</v>
      </c>
      <c r="H5" s="103">
        <v>1102</v>
      </c>
      <c r="I5" s="104">
        <v>8.9999999999999993E-3</v>
      </c>
      <c r="J5" s="103">
        <v>121138</v>
      </c>
    </row>
    <row r="6" spans="1:10" x14ac:dyDescent="0.25">
      <c r="A6" s="102">
        <v>44104</v>
      </c>
      <c r="B6" s="103">
        <v>109366</v>
      </c>
      <c r="C6" s="104">
        <v>0.84199999999999997</v>
      </c>
      <c r="D6" s="103">
        <v>5579</v>
      </c>
      <c r="E6" s="104">
        <v>4.2999999999999997E-2</v>
      </c>
      <c r="F6" s="103">
        <v>14160</v>
      </c>
      <c r="G6" s="104">
        <v>0.109</v>
      </c>
      <c r="H6" s="105">
        <v>725</v>
      </c>
      <c r="I6" s="104">
        <v>6.0000000000000001E-3</v>
      </c>
      <c r="J6" s="103">
        <v>129829</v>
      </c>
    </row>
    <row r="7" spans="1:10" x14ac:dyDescent="0.25">
      <c r="A7" s="102">
        <v>44196</v>
      </c>
      <c r="B7" s="103">
        <v>119088</v>
      </c>
      <c r="C7" s="104">
        <v>0.84799999999999998</v>
      </c>
      <c r="D7" s="103">
        <v>6105</v>
      </c>
      <c r="E7" s="104">
        <v>4.2999999999999997E-2</v>
      </c>
      <c r="F7" s="103">
        <v>14706</v>
      </c>
      <c r="G7" s="104">
        <v>0.105</v>
      </c>
      <c r="H7" s="105">
        <v>518</v>
      </c>
      <c r="I7" s="104">
        <v>4.0000000000000001E-3</v>
      </c>
      <c r="J7" s="103">
        <v>140417</v>
      </c>
    </row>
    <row r="8" spans="1:10" x14ac:dyDescent="0.25">
      <c r="A8" s="102">
        <v>44286</v>
      </c>
      <c r="B8" s="103">
        <v>130955</v>
      </c>
      <c r="C8" s="104">
        <v>0.86260000000000003</v>
      </c>
      <c r="D8" s="103">
        <v>6190</v>
      </c>
      <c r="E8" s="104">
        <v>4.0800000000000003E-2</v>
      </c>
      <c r="F8" s="103">
        <v>14318</v>
      </c>
      <c r="G8" s="104">
        <v>9.4299999999999995E-2</v>
      </c>
      <c r="H8" s="105">
        <v>358</v>
      </c>
      <c r="I8" s="104">
        <v>2.3999999999999998E-3</v>
      </c>
      <c r="J8" s="103">
        <v>151821</v>
      </c>
    </row>
    <row r="9" spans="1:10" ht="15.75" thickBot="1" x14ac:dyDescent="0.3">
      <c r="A9" s="106">
        <v>44377</v>
      </c>
      <c r="B9" s="107">
        <v>133283</v>
      </c>
      <c r="C9" s="108">
        <v>0.86739999999999995</v>
      </c>
      <c r="D9" s="107">
        <v>6087</v>
      </c>
      <c r="E9" s="108">
        <v>3.9600000000000003E-2</v>
      </c>
      <c r="F9" s="107">
        <v>13976</v>
      </c>
      <c r="G9" s="108">
        <v>9.0899999999999995E-2</v>
      </c>
      <c r="H9" s="109">
        <v>321</v>
      </c>
      <c r="I9" s="108">
        <v>2.0999999999999999E-3</v>
      </c>
      <c r="J9" s="107">
        <v>153666</v>
      </c>
    </row>
  </sheetData>
  <mergeCells count="6">
    <mergeCell ref="A2:J2"/>
    <mergeCell ref="B3:C3"/>
    <mergeCell ref="D3:E3"/>
    <mergeCell ref="F3:G3"/>
    <mergeCell ref="H3:I3"/>
    <mergeCell ref="J3:J4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3" sqref="A3:F16"/>
    </sheetView>
  </sheetViews>
  <sheetFormatPr defaultRowHeight="15" x14ac:dyDescent="0.25"/>
  <cols>
    <col min="1" max="1" width="43.5703125" customWidth="1"/>
    <col min="2" max="6" width="9.85546875" bestFit="1" customWidth="1"/>
  </cols>
  <sheetData>
    <row r="1" spans="1:6" ht="15.75" x14ac:dyDescent="0.25">
      <c r="A1" s="13" t="s">
        <v>69</v>
      </c>
    </row>
    <row r="2" spans="1:6" ht="15.75" thickBot="1" x14ac:dyDescent="0.3">
      <c r="A2" s="140" t="s">
        <v>0</v>
      </c>
      <c r="B2" s="140"/>
      <c r="C2" s="140"/>
      <c r="D2" s="140"/>
      <c r="E2" s="140"/>
      <c r="F2" s="140"/>
    </row>
    <row r="3" spans="1:6" s="21" customFormat="1" ht="15.75" thickBot="1" x14ac:dyDescent="0.3">
      <c r="A3" s="110"/>
      <c r="B3" s="111">
        <v>44012</v>
      </c>
      <c r="C3" s="111">
        <v>44104</v>
      </c>
      <c r="D3" s="111">
        <v>44196</v>
      </c>
      <c r="E3" s="111">
        <v>44286</v>
      </c>
      <c r="F3" s="111">
        <v>44377</v>
      </c>
    </row>
    <row r="4" spans="1:6" x14ac:dyDescent="0.25">
      <c r="A4" s="3" t="s">
        <v>63</v>
      </c>
      <c r="B4" s="103">
        <v>102666</v>
      </c>
      <c r="C4" s="103">
        <v>111234</v>
      </c>
      <c r="D4" s="103">
        <v>126117</v>
      </c>
      <c r="E4" s="103">
        <v>137615</v>
      </c>
      <c r="F4" s="103">
        <v>134684</v>
      </c>
    </row>
    <row r="5" spans="1:6" x14ac:dyDescent="0.25">
      <c r="A5" s="3" t="s">
        <v>65</v>
      </c>
      <c r="B5" s="105">
        <v>137</v>
      </c>
      <c r="C5" s="105">
        <v>249</v>
      </c>
      <c r="D5" s="105">
        <v>361</v>
      </c>
      <c r="E5" s="105">
        <v>364</v>
      </c>
      <c r="F5" s="105">
        <v>396</v>
      </c>
    </row>
    <row r="6" spans="1:6" x14ac:dyDescent="0.25">
      <c r="A6" s="3" t="s">
        <v>66</v>
      </c>
      <c r="B6" s="105">
        <v>273</v>
      </c>
      <c r="C6" s="105">
        <v>408</v>
      </c>
      <c r="D6" s="103">
        <v>5686</v>
      </c>
      <c r="E6" s="103">
        <v>5553</v>
      </c>
      <c r="F6" s="105">
        <v>332</v>
      </c>
    </row>
    <row r="7" spans="1:6" x14ac:dyDescent="0.25">
      <c r="A7" s="3" t="s">
        <v>67</v>
      </c>
      <c r="B7" s="103">
        <v>34372</v>
      </c>
      <c r="C7" s="103">
        <v>33999</v>
      </c>
      <c r="D7" s="103">
        <v>33938</v>
      </c>
      <c r="E7" s="103">
        <v>33743</v>
      </c>
      <c r="F7" s="103">
        <v>33536</v>
      </c>
    </row>
    <row r="8" spans="1:6" ht="26.25" thickBot="1" x14ac:dyDescent="0.3">
      <c r="A8" s="112" t="s">
        <v>109</v>
      </c>
      <c r="B8" s="109">
        <v>40</v>
      </c>
      <c r="C8" s="109">
        <v>43</v>
      </c>
      <c r="D8" s="109">
        <v>53</v>
      </c>
      <c r="E8" s="109">
        <v>54</v>
      </c>
      <c r="F8" s="109">
        <v>54</v>
      </c>
    </row>
    <row r="9" spans="1:6" ht="15.75" thickBot="1" x14ac:dyDescent="0.3">
      <c r="A9" s="112"/>
      <c r="B9" s="109"/>
      <c r="C9" s="109"/>
      <c r="D9" s="109"/>
      <c r="E9" s="109"/>
      <c r="F9" s="109"/>
    </row>
    <row r="10" spans="1:6" x14ac:dyDescent="0.25">
      <c r="A10" s="9" t="s">
        <v>64</v>
      </c>
      <c r="B10" s="113">
        <v>67844</v>
      </c>
      <c r="C10" s="113">
        <v>76535</v>
      </c>
      <c r="D10" s="113">
        <v>86079</v>
      </c>
      <c r="E10" s="113">
        <v>97900</v>
      </c>
      <c r="F10" s="113">
        <v>100366</v>
      </c>
    </row>
    <row r="11" spans="1:6" x14ac:dyDescent="0.25">
      <c r="A11" s="3" t="s">
        <v>110</v>
      </c>
      <c r="B11" s="103">
        <v>7696</v>
      </c>
      <c r="C11" s="103">
        <v>10190</v>
      </c>
      <c r="D11" s="103">
        <v>11392</v>
      </c>
      <c r="E11" s="103">
        <v>12039</v>
      </c>
      <c r="F11" s="103">
        <v>11909</v>
      </c>
    </row>
    <row r="12" spans="1:6" ht="25.5" x14ac:dyDescent="0.25">
      <c r="A12" s="3" t="s">
        <v>111</v>
      </c>
      <c r="B12" s="1"/>
      <c r="C12" s="1"/>
      <c r="D12" s="1"/>
      <c r="E12" s="1"/>
      <c r="F12" s="1"/>
    </row>
    <row r="13" spans="1:6" ht="25.5" x14ac:dyDescent="0.25">
      <c r="A13" s="3" t="s">
        <v>112</v>
      </c>
      <c r="B13" s="105">
        <v>741</v>
      </c>
      <c r="C13" s="105">
        <v>794</v>
      </c>
      <c r="D13" s="105">
        <v>873</v>
      </c>
      <c r="E13" s="105">
        <v>847</v>
      </c>
      <c r="F13" s="105">
        <v>874</v>
      </c>
    </row>
    <row r="14" spans="1:6" ht="26.25" thickBot="1" x14ac:dyDescent="0.3">
      <c r="A14" s="114" t="s">
        <v>113</v>
      </c>
      <c r="B14" s="115">
        <v>8437</v>
      </c>
      <c r="C14" s="115">
        <v>10984</v>
      </c>
      <c r="D14" s="115">
        <v>12265</v>
      </c>
      <c r="E14" s="115">
        <v>12885</v>
      </c>
      <c r="F14" s="115">
        <v>12783</v>
      </c>
    </row>
    <row r="15" spans="1:6" x14ac:dyDescent="0.25">
      <c r="A15" s="3" t="s">
        <v>114</v>
      </c>
      <c r="B15" s="116">
        <v>0.63900000000000001</v>
      </c>
      <c r="C15" s="116">
        <v>0.66600000000000004</v>
      </c>
      <c r="D15" s="116">
        <v>0.68799999999999994</v>
      </c>
      <c r="E15" s="116">
        <v>0.71399999999999997</v>
      </c>
      <c r="F15" s="116">
        <v>0.72</v>
      </c>
    </row>
    <row r="16" spans="1:6" ht="15.75" thickBot="1" x14ac:dyDescent="0.3">
      <c r="A16" s="112" t="s">
        <v>115</v>
      </c>
      <c r="B16" s="117">
        <v>0.124</v>
      </c>
      <c r="C16" s="117">
        <v>0.14399999999999999</v>
      </c>
      <c r="D16" s="117">
        <v>0.14199999999999999</v>
      </c>
      <c r="E16" s="117">
        <v>0.13200000000000001</v>
      </c>
      <c r="F16" s="117">
        <v>0.127</v>
      </c>
    </row>
    <row r="17" spans="2:6" x14ac:dyDescent="0.25">
      <c r="B17" s="19"/>
      <c r="C17" s="19"/>
      <c r="D17" s="19"/>
      <c r="E17" s="19"/>
      <c r="F17" s="19"/>
    </row>
  </sheetData>
  <mergeCells count="1">
    <mergeCell ref="A2:F2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tabSelected="1" workbookViewId="0">
      <selection activeCell="C12" sqref="C12"/>
    </sheetView>
  </sheetViews>
  <sheetFormatPr defaultRowHeight="15" x14ac:dyDescent="0.25"/>
  <cols>
    <col min="1" max="1" width="35.42578125" customWidth="1"/>
    <col min="2" max="6" width="9.85546875" bestFit="1" customWidth="1"/>
  </cols>
  <sheetData>
    <row r="1" spans="1:6" ht="15.75" x14ac:dyDescent="0.25">
      <c r="A1" s="14" t="s">
        <v>78</v>
      </c>
    </row>
    <row r="2" spans="1:6" ht="15.75" thickBot="1" x14ac:dyDescent="0.3">
      <c r="A2" s="141" t="s">
        <v>61</v>
      </c>
      <c r="B2" s="141"/>
      <c r="C2" s="141"/>
      <c r="D2" s="141"/>
      <c r="E2" s="141"/>
      <c r="F2" s="141"/>
    </row>
    <row r="3" spans="1:6" s="21" customFormat="1" ht="15.75" thickBot="1" x14ac:dyDescent="0.3">
      <c r="A3" s="81"/>
      <c r="B3" s="111">
        <v>44012</v>
      </c>
      <c r="C3" s="111">
        <v>44104</v>
      </c>
      <c r="D3" s="111">
        <v>44196</v>
      </c>
      <c r="E3" s="111">
        <v>44286</v>
      </c>
      <c r="F3" s="111">
        <v>44377</v>
      </c>
    </row>
    <row r="4" spans="1:6" x14ac:dyDescent="0.25">
      <c r="A4" s="3" t="s">
        <v>62</v>
      </c>
      <c r="B4" s="103">
        <v>37445</v>
      </c>
      <c r="C4" s="103">
        <v>36913</v>
      </c>
      <c r="D4" s="103">
        <v>40447</v>
      </c>
      <c r="E4" s="103">
        <v>37824</v>
      </c>
      <c r="F4" s="103">
        <v>38764</v>
      </c>
    </row>
    <row r="5" spans="1:6" x14ac:dyDescent="0.25">
      <c r="A5" s="20" t="s">
        <v>76</v>
      </c>
      <c r="B5" s="103">
        <v>24007</v>
      </c>
      <c r="C5" s="103">
        <v>24207</v>
      </c>
      <c r="D5" s="103">
        <v>26416</v>
      </c>
      <c r="E5" s="103">
        <v>25098</v>
      </c>
      <c r="F5" s="103">
        <v>25425</v>
      </c>
    </row>
    <row r="6" spans="1:6" ht="51" x14ac:dyDescent="0.25">
      <c r="A6" s="20" t="s">
        <v>77</v>
      </c>
      <c r="B6" s="105">
        <v>192.38</v>
      </c>
      <c r="C6" s="105">
        <v>205.13</v>
      </c>
      <c r="D6" s="105">
        <v>221.16</v>
      </c>
      <c r="E6" s="105">
        <v>236.9</v>
      </c>
      <c r="F6" s="105">
        <v>234.47</v>
      </c>
    </row>
    <row r="7" spans="1:6" ht="26.25" thickBot="1" x14ac:dyDescent="0.3">
      <c r="A7" s="112" t="s">
        <v>116</v>
      </c>
      <c r="B7" s="109">
        <v>269.60000000000002</v>
      </c>
      <c r="C7" s="109">
        <v>284.02999999999997</v>
      </c>
      <c r="D7" s="109">
        <v>303.58999999999997</v>
      </c>
      <c r="E7" s="109">
        <v>329.29</v>
      </c>
      <c r="F7" s="109">
        <v>331.38</v>
      </c>
    </row>
    <row r="12" spans="1:6" x14ac:dyDescent="0.25">
      <c r="A12" s="12"/>
    </row>
  </sheetData>
  <mergeCells count="1">
    <mergeCell ref="A2:F2"/>
  </mergeCells>
  <hyperlinks>
    <hyperlink ref="A5" r:id="rId1" location="Foglio1!#RIF!" display="../../../../../../iv53446/Documents/1 - Ivass/2 - Solvency/2020/Tavole Fondi propri e requisiti.xlsx - Foglio1!#RIF!"/>
    <hyperlink ref="A6" r:id="rId2" location="Foglio1!#RIF!" display="../../../../../../iv53446/Documents/1 - Ivass/2 - Solvency/2020/Tavole Fondi propri e requisiti.xlsx - Foglio1!#RIF!"/>
  </hyperlinks>
  <pageMargins left="0.7" right="0.7" top="0.75" bottom="0.75" header="0.3" footer="0.3"/>
  <pageSetup paperSize="9" orientation="landscape" horizontalDpi="4294967294" verticalDpi="4294967294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Indice</vt:lpstr>
      <vt:lpstr>Tavola 1</vt:lpstr>
      <vt:lpstr>Tavola 2</vt:lpstr>
      <vt:lpstr>Tavola 3</vt:lpstr>
      <vt:lpstr>Tavola 4</vt:lpstr>
      <vt:lpstr>Tavola 5</vt:lpstr>
      <vt:lpstr>Tavola 6a</vt:lpstr>
      <vt:lpstr>Tavola 6b</vt:lpstr>
      <vt:lpstr>Tavola 7</vt:lpstr>
      <vt:lpstr>Tavola 8</vt:lpstr>
      <vt:lpstr>Tavola 9</vt:lpstr>
      <vt:lpstr>Tavola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2019-10-11T07:08:08Z</dcterms:created>
  <dcterms:modified xsi:type="dcterms:W3CDTF">2021-10-07T09:33:15Z</dcterms:modified>
</cp:coreProperties>
</file>