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Questa_cartella_di_lavoro" defaultThemeVersion="124226"/>
  <mc:AlternateContent xmlns:mc="http://schemas.openxmlformats.org/markup-compatibility/2006">
    <mc:Choice Requires="x15">
      <x15ac:absPath xmlns:x15ac="http://schemas.microsoft.com/office/spreadsheetml/2010/11/ac" url="O:\Studi\AREA STATISTICA\dati_tecnici_rcauto\2025\x_sito\"/>
    </mc:Choice>
  </mc:AlternateContent>
  <xr:revisionPtr revIDLastSave="0" documentId="8_{07898356-0160-493C-A86B-FC6FF8C81A90}" xr6:coauthVersionLast="47" xr6:coauthVersionMax="47" xr10:uidLastSave="{00000000-0000-0000-0000-000000000000}"/>
  <bookViews>
    <workbookView xWindow="-108" yWindow="-108" windowWidth="23256" windowHeight="13896" tabRatio="865" activeTab="11" xr2:uid="{00000000-000D-0000-FFFF-FFFF00000000}"/>
  </bookViews>
  <sheets>
    <sheet name="Indice delle Tavole statistiche" sheetId="6" r:id="rId1"/>
    <sheet name="1" sheetId="4" r:id="rId2"/>
    <sheet name="2" sheetId="5" r:id="rId3"/>
    <sheet name="3" sheetId="7" r:id="rId4"/>
    <sheet name="4" sheetId="8" r:id="rId5"/>
    <sheet name="5-6" sheetId="9" r:id="rId6"/>
    <sheet name="7" sheetId="10" r:id="rId7"/>
    <sheet name="8" sheetId="11" r:id="rId8"/>
    <sheet name="9" sheetId="12" r:id="rId9"/>
    <sheet name="9-1A-I" sheetId="13" r:id="rId10"/>
    <sheet name="9-1A-II" sheetId="14" r:id="rId11"/>
    <sheet name="9-1A-III" sheetId="15" r:id="rId12"/>
    <sheet name="9-2A-I" sheetId="16" r:id="rId13"/>
    <sheet name="9-2A-II" sheetId="17" r:id="rId14"/>
    <sheet name="9-2A-III" sheetId="18" r:id="rId15"/>
    <sheet name="9-3A-I" sheetId="19" r:id="rId16"/>
    <sheet name="9-3A-II" sheetId="20" r:id="rId17"/>
    <sheet name="9-3A-III" sheetId="22" r:id="rId18"/>
    <sheet name="10A1" sheetId="23" r:id="rId19"/>
    <sheet name="10A2" sheetId="24" r:id="rId20"/>
    <sheet name="10B1" sheetId="27" r:id="rId21"/>
    <sheet name="10C1" sheetId="28" r:id="rId22"/>
    <sheet name="11-12-13" sheetId="25" r:id="rId23"/>
    <sheet name="14-15" sheetId="26" r:id="rId24"/>
    <sheet name="14-A" sheetId="29" r:id="rId25"/>
    <sheet name="15-A" sheetId="30" r:id="rId26"/>
    <sheet name="14-B" sheetId="31" r:id="rId27"/>
    <sheet name="15-B" sheetId="32" r:id="rId28"/>
    <sheet name="14-C" sheetId="33" r:id="rId29"/>
    <sheet name="15-C" sheetId="34" r:id="rId30"/>
    <sheet name="14-D" sheetId="35" r:id="rId31"/>
    <sheet name="15-D" sheetId="36" r:id="rId32"/>
    <sheet name="14-E" sheetId="37" r:id="rId33"/>
    <sheet name="15-E" sheetId="38" r:id="rId34"/>
    <sheet name="14-F" sheetId="39" r:id="rId35"/>
    <sheet name="15-F" sheetId="40" r:id="rId36"/>
    <sheet name="16" sheetId="41" r:id="rId37"/>
    <sheet name="17" sheetId="42" r:id="rId38"/>
    <sheet name="18" sheetId="45" r:id="rId39"/>
    <sheet name="19-19bis" sheetId="44" r:id="rId40"/>
    <sheet name="20" sheetId="46" r:id="rId41"/>
    <sheet name="21" sheetId="47" r:id="rId42"/>
    <sheet name="22" sheetId="48" r:id="rId43"/>
    <sheet name="23" sheetId="49" r:id="rId44"/>
    <sheet name="24" sheetId="50" r:id="rId45"/>
    <sheet name="25" sheetId="53" r:id="rId46"/>
    <sheet name="26" sheetId="52" r:id="rId47"/>
    <sheet name="27" sheetId="54" r:id="rId48"/>
    <sheet name="28" sheetId="55" r:id="rId49"/>
    <sheet name="29" sheetId="56" r:id="rId50"/>
    <sheet name="30" sheetId="57" r:id="rId51"/>
    <sheet name="31" sheetId="58" r:id="rId52"/>
    <sheet name="32" sheetId="59" r:id="rId53"/>
  </sheets>
  <definedNames>
    <definedName name="_AMO_SingleObject_114453480_ROM_F0.SEC2.BDY.Cross_tabular_summary_report_Table_1" localSheetId="18" hidden="1">#REF!</definedName>
    <definedName name="_AMO_SingleObject_114453480_ROM_F0.SEC2.BDY.Cross_tabular_summary_report_Table_1" localSheetId="19" hidden="1">#REF!</definedName>
    <definedName name="_AMO_SingleObject_114453480_ROM_F0.SEC2.BDY.Cross_tabular_summary_report_Table_1" localSheetId="20" hidden="1">#REF!</definedName>
    <definedName name="_AMO_SingleObject_114453480_ROM_F0.SEC2.BDY.Cross_tabular_summary_report_Table_1" localSheetId="21" hidden="1">#REF!</definedName>
    <definedName name="_AMO_SingleObject_114453480_ROM_F0.SEC2.BDY.Cross_tabular_summary_report_Table_1" localSheetId="22" hidden="1">#REF!</definedName>
    <definedName name="_AMO_SingleObject_114453480_ROM_F0.SEC2.BDY.Cross_tabular_summary_report_Table_1" localSheetId="23" hidden="1">#REF!</definedName>
    <definedName name="_AMO_SingleObject_114453480_ROM_F0.SEC2.BDY.Cross_tabular_summary_report_Table_1" localSheetId="24" hidden="1">#REF!</definedName>
    <definedName name="_AMO_SingleObject_114453480_ROM_F0.SEC2.BDY.Cross_tabular_summary_report_Table_1" localSheetId="26" hidden="1">#REF!</definedName>
    <definedName name="_AMO_SingleObject_114453480_ROM_F0.SEC2.BDY.Cross_tabular_summary_report_Table_1" localSheetId="28" hidden="1">#REF!</definedName>
    <definedName name="_AMO_SingleObject_114453480_ROM_F0.SEC2.BDY.Cross_tabular_summary_report_Table_1" localSheetId="30" hidden="1">#REF!</definedName>
    <definedName name="_AMO_SingleObject_114453480_ROM_F0.SEC2.BDY.Cross_tabular_summary_report_Table_1" localSheetId="32" hidden="1">#REF!</definedName>
    <definedName name="_AMO_SingleObject_114453480_ROM_F0.SEC2.BDY.Cross_tabular_summary_report_Table_1" localSheetId="34" hidden="1">#REF!</definedName>
    <definedName name="_AMO_SingleObject_114453480_ROM_F0.SEC2.BDY.Cross_tabular_summary_report_Table_1" localSheetId="25" hidden="1">#REF!</definedName>
    <definedName name="_AMO_SingleObject_114453480_ROM_F0.SEC2.BDY.Cross_tabular_summary_report_Table_1" localSheetId="27" hidden="1">#REF!</definedName>
    <definedName name="_AMO_SingleObject_114453480_ROM_F0.SEC2.BDY.Cross_tabular_summary_report_Table_1" localSheetId="29" hidden="1">#REF!</definedName>
    <definedName name="_AMO_SingleObject_114453480_ROM_F0.SEC2.BDY.Cross_tabular_summary_report_Table_1" localSheetId="31" hidden="1">#REF!</definedName>
    <definedName name="_AMO_SingleObject_114453480_ROM_F0.SEC2.BDY.Cross_tabular_summary_report_Table_1" localSheetId="33" hidden="1">#REF!</definedName>
    <definedName name="_AMO_SingleObject_114453480_ROM_F0.SEC2.BDY.Cross_tabular_summary_report_Table_1" localSheetId="35" hidden="1">#REF!</definedName>
    <definedName name="_AMO_SingleObject_114453480_ROM_F0.SEC2.BDY.Cross_tabular_summary_report_Table_1" localSheetId="36" hidden="1">#REF!</definedName>
    <definedName name="_AMO_SingleObject_114453480_ROM_F0.SEC2.BDY.Cross_tabular_summary_report_Table_1" localSheetId="37" hidden="1">#REF!</definedName>
    <definedName name="_AMO_SingleObject_114453480_ROM_F0.SEC2.BDY.Cross_tabular_summary_report_Table_1" localSheetId="38" hidden="1">#REF!</definedName>
    <definedName name="_AMO_SingleObject_114453480_ROM_F0.SEC2.BDY.Cross_tabular_summary_report_Table_1" localSheetId="39" hidden="1">#REF!</definedName>
    <definedName name="_AMO_SingleObject_114453480_ROM_F0.SEC2.BDY.Cross_tabular_summary_report_Table_1" localSheetId="2" hidden="1">#REF!</definedName>
    <definedName name="_AMO_SingleObject_114453480_ROM_F0.SEC2.BDY.Cross_tabular_summary_report_Table_1" localSheetId="40" hidden="1">#REF!</definedName>
    <definedName name="_AMO_SingleObject_114453480_ROM_F0.SEC2.BDY.Cross_tabular_summary_report_Table_1" localSheetId="41" hidden="1">#REF!</definedName>
    <definedName name="_AMO_SingleObject_114453480_ROM_F0.SEC2.BDY.Cross_tabular_summary_report_Table_1" localSheetId="42" hidden="1">#REF!</definedName>
    <definedName name="_AMO_SingleObject_114453480_ROM_F0.SEC2.BDY.Cross_tabular_summary_report_Table_1" localSheetId="43" hidden="1">#REF!</definedName>
    <definedName name="_AMO_SingleObject_114453480_ROM_F0.SEC2.BDY.Cross_tabular_summary_report_Table_1" localSheetId="44" hidden="1">#REF!</definedName>
    <definedName name="_AMO_SingleObject_114453480_ROM_F0.SEC2.BDY.Cross_tabular_summary_report_Table_1" localSheetId="45" hidden="1">#REF!</definedName>
    <definedName name="_AMO_SingleObject_114453480_ROM_F0.SEC2.BDY.Cross_tabular_summary_report_Table_1" localSheetId="46" hidden="1">#REF!</definedName>
    <definedName name="_AMO_SingleObject_114453480_ROM_F0.SEC2.BDY.Cross_tabular_summary_report_Table_1" localSheetId="47" hidden="1">#REF!</definedName>
    <definedName name="_AMO_SingleObject_114453480_ROM_F0.SEC2.BDY.Cross_tabular_summary_report_Table_1" localSheetId="48" hidden="1">#REF!</definedName>
    <definedName name="_AMO_SingleObject_114453480_ROM_F0.SEC2.BDY.Cross_tabular_summary_report_Table_1" localSheetId="49" hidden="1">#REF!</definedName>
    <definedName name="_AMO_SingleObject_114453480_ROM_F0.SEC2.BDY.Cross_tabular_summary_report_Table_1" localSheetId="3" hidden="1">#REF!</definedName>
    <definedName name="_AMO_SingleObject_114453480_ROM_F0.SEC2.BDY.Cross_tabular_summary_report_Table_1" localSheetId="50" hidden="1">#REF!</definedName>
    <definedName name="_AMO_SingleObject_114453480_ROM_F0.SEC2.BDY.Cross_tabular_summary_report_Table_1" localSheetId="4" hidden="1">#REF!</definedName>
    <definedName name="_AMO_SingleObject_114453480_ROM_F0.SEC2.BDY.Cross_tabular_summary_report_Table_1" localSheetId="5" hidden="1">#REF!</definedName>
    <definedName name="_AMO_SingleObject_114453480_ROM_F0.SEC2.BDY.Cross_tabular_summary_report_Table_1" localSheetId="6" hidden="1">#REF!</definedName>
    <definedName name="_AMO_SingleObject_114453480_ROM_F0.SEC2.BDY.Cross_tabular_summary_report_Table_1" localSheetId="7" hidden="1">#REF!</definedName>
    <definedName name="_AMO_SingleObject_114453480_ROM_F0.SEC2.BDY.Cross_tabular_summary_report_Table_1" localSheetId="8" hidden="1">#REF!</definedName>
    <definedName name="_AMO_SingleObject_114453480_ROM_F0.SEC2.BDY.Cross_tabular_summary_report_Table_1" localSheetId="9" hidden="1">#REF!</definedName>
    <definedName name="_AMO_SingleObject_114453480_ROM_F0.SEC2.BDY.Cross_tabular_summary_report_Table_1" localSheetId="10" hidden="1">#REF!</definedName>
    <definedName name="_AMO_SingleObject_114453480_ROM_F0.SEC2.BDY.Cross_tabular_summary_report_Table_1" localSheetId="11" hidden="1">#REF!</definedName>
    <definedName name="_AMO_SingleObject_114453480_ROM_F0.SEC2.BDY.Cross_tabular_summary_report_Table_1" localSheetId="12" hidden="1">#REF!</definedName>
    <definedName name="_AMO_SingleObject_114453480_ROM_F0.SEC2.BDY.Cross_tabular_summary_report_Table_1" localSheetId="13" hidden="1">#REF!</definedName>
    <definedName name="_AMO_SingleObject_114453480_ROM_F0.SEC2.BDY.Cross_tabular_summary_report_Table_1" localSheetId="14" hidden="1">#REF!</definedName>
    <definedName name="_AMO_SingleObject_114453480_ROM_F0.SEC2.BDY.Cross_tabular_summary_report_Table_1" localSheetId="15" hidden="1">#REF!</definedName>
    <definedName name="_AMO_SingleObject_114453480_ROM_F0.SEC2.BDY.Cross_tabular_summary_report_Table_1" localSheetId="16" hidden="1">#REF!</definedName>
    <definedName name="_AMO_SingleObject_114453480_ROM_F0.SEC2.BDY.Cross_tabular_summary_report_Table_1" localSheetId="17" hidden="1">#REF!</definedName>
    <definedName name="_AMO_SingleObject_114453480_ROM_F0.SEC2.BDY.Cross_tabular_summary_report_Table_1" localSheetId="0" hidden="1">#REF!</definedName>
    <definedName name="_AMO_SingleObject_114453480_ROM_F0.SEC2.BDY.Cross_tabular_summary_report_Table_1" hidden="1">#REF!</definedName>
    <definedName name="_AMO_SingleObject_114453480_ROM_F0.SEC2.BDY.Cross_tabular_summary_report_Table_1_2" localSheetId="18" hidden="1">#REF!</definedName>
    <definedName name="_AMO_SingleObject_114453480_ROM_F0.SEC2.BDY.Cross_tabular_summary_report_Table_1_2" localSheetId="19" hidden="1">#REF!</definedName>
    <definedName name="_AMO_SingleObject_114453480_ROM_F0.SEC2.BDY.Cross_tabular_summary_report_Table_1_2" localSheetId="20" hidden="1">#REF!</definedName>
    <definedName name="_AMO_SingleObject_114453480_ROM_F0.SEC2.BDY.Cross_tabular_summary_report_Table_1_2" localSheetId="21" hidden="1">#REF!</definedName>
    <definedName name="_AMO_SingleObject_114453480_ROM_F0.SEC2.BDY.Cross_tabular_summary_report_Table_1_2" localSheetId="22" hidden="1">#REF!</definedName>
    <definedName name="_AMO_SingleObject_114453480_ROM_F0.SEC2.BDY.Cross_tabular_summary_report_Table_1_2" localSheetId="23" hidden="1">#REF!</definedName>
    <definedName name="_AMO_SingleObject_114453480_ROM_F0.SEC2.BDY.Cross_tabular_summary_report_Table_1_2" localSheetId="24" hidden="1">#REF!</definedName>
    <definedName name="_AMO_SingleObject_114453480_ROM_F0.SEC2.BDY.Cross_tabular_summary_report_Table_1_2" localSheetId="26" hidden="1">#REF!</definedName>
    <definedName name="_AMO_SingleObject_114453480_ROM_F0.SEC2.BDY.Cross_tabular_summary_report_Table_1_2" localSheetId="28" hidden="1">#REF!</definedName>
    <definedName name="_AMO_SingleObject_114453480_ROM_F0.SEC2.BDY.Cross_tabular_summary_report_Table_1_2" localSheetId="30" hidden="1">#REF!</definedName>
    <definedName name="_AMO_SingleObject_114453480_ROM_F0.SEC2.BDY.Cross_tabular_summary_report_Table_1_2" localSheetId="32" hidden="1">#REF!</definedName>
    <definedName name="_AMO_SingleObject_114453480_ROM_F0.SEC2.BDY.Cross_tabular_summary_report_Table_1_2" localSheetId="34" hidden="1">#REF!</definedName>
    <definedName name="_AMO_SingleObject_114453480_ROM_F0.SEC2.BDY.Cross_tabular_summary_report_Table_1_2" localSheetId="25" hidden="1">#REF!</definedName>
    <definedName name="_AMO_SingleObject_114453480_ROM_F0.SEC2.BDY.Cross_tabular_summary_report_Table_1_2" localSheetId="27" hidden="1">#REF!</definedName>
    <definedName name="_AMO_SingleObject_114453480_ROM_F0.SEC2.BDY.Cross_tabular_summary_report_Table_1_2" localSheetId="29" hidden="1">#REF!</definedName>
    <definedName name="_AMO_SingleObject_114453480_ROM_F0.SEC2.BDY.Cross_tabular_summary_report_Table_1_2" localSheetId="31" hidden="1">#REF!</definedName>
    <definedName name="_AMO_SingleObject_114453480_ROM_F0.SEC2.BDY.Cross_tabular_summary_report_Table_1_2" localSheetId="33" hidden="1">#REF!</definedName>
    <definedName name="_AMO_SingleObject_114453480_ROM_F0.SEC2.BDY.Cross_tabular_summary_report_Table_1_2" localSheetId="35" hidden="1">#REF!</definedName>
    <definedName name="_AMO_SingleObject_114453480_ROM_F0.SEC2.BDY.Cross_tabular_summary_report_Table_1_2" localSheetId="36" hidden="1">#REF!</definedName>
    <definedName name="_AMO_SingleObject_114453480_ROM_F0.SEC2.BDY.Cross_tabular_summary_report_Table_1_2" localSheetId="37" hidden="1">#REF!</definedName>
    <definedName name="_AMO_SingleObject_114453480_ROM_F0.SEC2.BDY.Cross_tabular_summary_report_Table_1_2" localSheetId="38" hidden="1">#REF!</definedName>
    <definedName name="_AMO_SingleObject_114453480_ROM_F0.SEC2.BDY.Cross_tabular_summary_report_Table_1_2" localSheetId="39" hidden="1">#REF!</definedName>
    <definedName name="_AMO_SingleObject_114453480_ROM_F0.SEC2.BDY.Cross_tabular_summary_report_Table_1_2" localSheetId="2" hidden="1">#REF!</definedName>
    <definedName name="_AMO_SingleObject_114453480_ROM_F0.SEC2.BDY.Cross_tabular_summary_report_Table_1_2" localSheetId="40" hidden="1">#REF!</definedName>
    <definedName name="_AMO_SingleObject_114453480_ROM_F0.SEC2.BDY.Cross_tabular_summary_report_Table_1_2" localSheetId="41" hidden="1">#REF!</definedName>
    <definedName name="_AMO_SingleObject_114453480_ROM_F0.SEC2.BDY.Cross_tabular_summary_report_Table_1_2" localSheetId="42" hidden="1">#REF!</definedName>
    <definedName name="_AMO_SingleObject_114453480_ROM_F0.SEC2.BDY.Cross_tabular_summary_report_Table_1_2" localSheetId="43" hidden="1">#REF!</definedName>
    <definedName name="_AMO_SingleObject_114453480_ROM_F0.SEC2.BDY.Cross_tabular_summary_report_Table_1_2" localSheetId="44" hidden="1">#REF!</definedName>
    <definedName name="_AMO_SingleObject_114453480_ROM_F0.SEC2.BDY.Cross_tabular_summary_report_Table_1_2" localSheetId="45" hidden="1">#REF!</definedName>
    <definedName name="_AMO_SingleObject_114453480_ROM_F0.SEC2.BDY.Cross_tabular_summary_report_Table_1_2" localSheetId="46" hidden="1">#REF!</definedName>
    <definedName name="_AMO_SingleObject_114453480_ROM_F0.SEC2.BDY.Cross_tabular_summary_report_Table_1_2" localSheetId="47" hidden="1">#REF!</definedName>
    <definedName name="_AMO_SingleObject_114453480_ROM_F0.SEC2.BDY.Cross_tabular_summary_report_Table_1_2" localSheetId="48" hidden="1">#REF!</definedName>
    <definedName name="_AMO_SingleObject_114453480_ROM_F0.SEC2.BDY.Cross_tabular_summary_report_Table_1_2" localSheetId="49" hidden="1">#REF!</definedName>
    <definedName name="_AMO_SingleObject_114453480_ROM_F0.SEC2.BDY.Cross_tabular_summary_report_Table_1_2" localSheetId="3" hidden="1">#REF!</definedName>
    <definedName name="_AMO_SingleObject_114453480_ROM_F0.SEC2.BDY.Cross_tabular_summary_report_Table_1_2" localSheetId="50" hidden="1">#REF!</definedName>
    <definedName name="_AMO_SingleObject_114453480_ROM_F0.SEC2.BDY.Cross_tabular_summary_report_Table_1_2" localSheetId="4" hidden="1">#REF!</definedName>
    <definedName name="_AMO_SingleObject_114453480_ROM_F0.SEC2.BDY.Cross_tabular_summary_report_Table_1_2" localSheetId="5" hidden="1">#REF!</definedName>
    <definedName name="_AMO_SingleObject_114453480_ROM_F0.SEC2.BDY.Cross_tabular_summary_report_Table_1_2" localSheetId="6" hidden="1">#REF!</definedName>
    <definedName name="_AMO_SingleObject_114453480_ROM_F0.SEC2.BDY.Cross_tabular_summary_report_Table_1_2" localSheetId="7" hidden="1">#REF!</definedName>
    <definedName name="_AMO_SingleObject_114453480_ROM_F0.SEC2.BDY.Cross_tabular_summary_report_Table_1_2" localSheetId="8" hidden="1">#REF!</definedName>
    <definedName name="_AMO_SingleObject_114453480_ROM_F0.SEC2.BDY.Cross_tabular_summary_report_Table_1_2" localSheetId="9" hidden="1">#REF!</definedName>
    <definedName name="_AMO_SingleObject_114453480_ROM_F0.SEC2.BDY.Cross_tabular_summary_report_Table_1_2" localSheetId="10" hidden="1">#REF!</definedName>
    <definedName name="_AMO_SingleObject_114453480_ROM_F0.SEC2.BDY.Cross_tabular_summary_report_Table_1_2" localSheetId="11" hidden="1">#REF!</definedName>
    <definedName name="_AMO_SingleObject_114453480_ROM_F0.SEC2.BDY.Cross_tabular_summary_report_Table_1_2" localSheetId="12" hidden="1">#REF!</definedName>
    <definedName name="_AMO_SingleObject_114453480_ROM_F0.SEC2.BDY.Cross_tabular_summary_report_Table_1_2" localSheetId="13" hidden="1">#REF!</definedName>
    <definedName name="_AMO_SingleObject_114453480_ROM_F0.SEC2.BDY.Cross_tabular_summary_report_Table_1_2" localSheetId="14" hidden="1">#REF!</definedName>
    <definedName name="_AMO_SingleObject_114453480_ROM_F0.SEC2.BDY.Cross_tabular_summary_report_Table_1_2" localSheetId="15" hidden="1">#REF!</definedName>
    <definedName name="_AMO_SingleObject_114453480_ROM_F0.SEC2.BDY.Cross_tabular_summary_report_Table_1_2" localSheetId="16" hidden="1">#REF!</definedName>
    <definedName name="_AMO_SingleObject_114453480_ROM_F0.SEC2.BDY.Cross_tabular_summary_report_Table_1_2" localSheetId="17" hidden="1">#REF!</definedName>
    <definedName name="_AMO_SingleObject_114453480_ROM_F0.SEC2.BDY.Cross_tabular_summary_report_Table_1_2" localSheetId="0" hidden="1">#REF!</definedName>
    <definedName name="_AMO_SingleObject_114453480_ROM_F0.SEC2.BDY.Cross_tabular_summary_report_Table_1_2" hidden="1">#REF!</definedName>
    <definedName name="_AMO_SingleObject_114453480_ROM_F0.SEC2.HDR.TXT1" localSheetId="18" hidden="1">#REF!</definedName>
    <definedName name="_AMO_SingleObject_114453480_ROM_F0.SEC2.HDR.TXT1" localSheetId="19" hidden="1">#REF!</definedName>
    <definedName name="_AMO_SingleObject_114453480_ROM_F0.SEC2.HDR.TXT1" localSheetId="20" hidden="1">#REF!</definedName>
    <definedName name="_AMO_SingleObject_114453480_ROM_F0.SEC2.HDR.TXT1" localSheetId="21" hidden="1">#REF!</definedName>
    <definedName name="_AMO_SingleObject_114453480_ROM_F0.SEC2.HDR.TXT1" localSheetId="22" hidden="1">#REF!</definedName>
    <definedName name="_AMO_SingleObject_114453480_ROM_F0.SEC2.HDR.TXT1" localSheetId="23" hidden="1">#REF!</definedName>
    <definedName name="_AMO_SingleObject_114453480_ROM_F0.SEC2.HDR.TXT1" localSheetId="24" hidden="1">#REF!</definedName>
    <definedName name="_AMO_SingleObject_114453480_ROM_F0.SEC2.HDR.TXT1" localSheetId="26" hidden="1">#REF!</definedName>
    <definedName name="_AMO_SingleObject_114453480_ROM_F0.SEC2.HDR.TXT1" localSheetId="28" hidden="1">#REF!</definedName>
    <definedName name="_AMO_SingleObject_114453480_ROM_F0.SEC2.HDR.TXT1" localSheetId="30" hidden="1">#REF!</definedName>
    <definedName name="_AMO_SingleObject_114453480_ROM_F0.SEC2.HDR.TXT1" localSheetId="32" hidden="1">#REF!</definedName>
    <definedName name="_AMO_SingleObject_114453480_ROM_F0.SEC2.HDR.TXT1" localSheetId="34" hidden="1">#REF!</definedName>
    <definedName name="_AMO_SingleObject_114453480_ROM_F0.SEC2.HDR.TXT1" localSheetId="25" hidden="1">#REF!</definedName>
    <definedName name="_AMO_SingleObject_114453480_ROM_F0.SEC2.HDR.TXT1" localSheetId="27" hidden="1">#REF!</definedName>
    <definedName name="_AMO_SingleObject_114453480_ROM_F0.SEC2.HDR.TXT1" localSheetId="29" hidden="1">#REF!</definedName>
    <definedName name="_AMO_SingleObject_114453480_ROM_F0.SEC2.HDR.TXT1" localSheetId="31" hidden="1">#REF!</definedName>
    <definedName name="_AMO_SingleObject_114453480_ROM_F0.SEC2.HDR.TXT1" localSheetId="33" hidden="1">#REF!</definedName>
    <definedName name="_AMO_SingleObject_114453480_ROM_F0.SEC2.HDR.TXT1" localSheetId="35" hidden="1">#REF!</definedName>
    <definedName name="_AMO_SingleObject_114453480_ROM_F0.SEC2.HDR.TXT1" localSheetId="36" hidden="1">#REF!</definedName>
    <definedName name="_AMO_SingleObject_114453480_ROM_F0.SEC2.HDR.TXT1" localSheetId="37" hidden="1">#REF!</definedName>
    <definedName name="_AMO_SingleObject_114453480_ROM_F0.SEC2.HDR.TXT1" localSheetId="38" hidden="1">#REF!</definedName>
    <definedName name="_AMO_SingleObject_114453480_ROM_F0.SEC2.HDR.TXT1" localSheetId="39" hidden="1">#REF!</definedName>
    <definedName name="_AMO_SingleObject_114453480_ROM_F0.SEC2.HDR.TXT1" localSheetId="2" hidden="1">#REF!</definedName>
    <definedName name="_AMO_SingleObject_114453480_ROM_F0.SEC2.HDR.TXT1" localSheetId="40" hidden="1">#REF!</definedName>
    <definedName name="_AMO_SingleObject_114453480_ROM_F0.SEC2.HDR.TXT1" localSheetId="41" hidden="1">#REF!</definedName>
    <definedName name="_AMO_SingleObject_114453480_ROM_F0.SEC2.HDR.TXT1" localSheetId="42" hidden="1">#REF!</definedName>
    <definedName name="_AMO_SingleObject_114453480_ROM_F0.SEC2.HDR.TXT1" localSheetId="43" hidden="1">#REF!</definedName>
    <definedName name="_AMO_SingleObject_114453480_ROM_F0.SEC2.HDR.TXT1" localSheetId="44" hidden="1">#REF!</definedName>
    <definedName name="_AMO_SingleObject_114453480_ROM_F0.SEC2.HDR.TXT1" localSheetId="45" hidden="1">#REF!</definedName>
    <definedName name="_AMO_SingleObject_114453480_ROM_F0.SEC2.HDR.TXT1" localSheetId="46" hidden="1">#REF!</definedName>
    <definedName name="_AMO_SingleObject_114453480_ROM_F0.SEC2.HDR.TXT1" localSheetId="47" hidden="1">#REF!</definedName>
    <definedName name="_AMO_SingleObject_114453480_ROM_F0.SEC2.HDR.TXT1" localSheetId="48" hidden="1">#REF!</definedName>
    <definedName name="_AMO_SingleObject_114453480_ROM_F0.SEC2.HDR.TXT1" localSheetId="49" hidden="1">#REF!</definedName>
    <definedName name="_AMO_SingleObject_114453480_ROM_F0.SEC2.HDR.TXT1" localSheetId="3" hidden="1">#REF!</definedName>
    <definedName name="_AMO_SingleObject_114453480_ROM_F0.SEC2.HDR.TXT1" localSheetId="50" hidden="1">#REF!</definedName>
    <definedName name="_AMO_SingleObject_114453480_ROM_F0.SEC2.HDR.TXT1" localSheetId="4" hidden="1">#REF!</definedName>
    <definedName name="_AMO_SingleObject_114453480_ROM_F0.SEC2.HDR.TXT1" localSheetId="5" hidden="1">#REF!</definedName>
    <definedName name="_AMO_SingleObject_114453480_ROM_F0.SEC2.HDR.TXT1" localSheetId="6" hidden="1">#REF!</definedName>
    <definedName name="_AMO_SingleObject_114453480_ROM_F0.SEC2.HDR.TXT1" localSheetId="7" hidden="1">#REF!</definedName>
    <definedName name="_AMO_SingleObject_114453480_ROM_F0.SEC2.HDR.TXT1" localSheetId="8" hidden="1">#REF!</definedName>
    <definedName name="_AMO_SingleObject_114453480_ROM_F0.SEC2.HDR.TXT1" localSheetId="9" hidden="1">#REF!</definedName>
    <definedName name="_AMO_SingleObject_114453480_ROM_F0.SEC2.HDR.TXT1" localSheetId="10" hidden="1">#REF!</definedName>
    <definedName name="_AMO_SingleObject_114453480_ROM_F0.SEC2.HDR.TXT1" localSheetId="11" hidden="1">#REF!</definedName>
    <definedName name="_AMO_SingleObject_114453480_ROM_F0.SEC2.HDR.TXT1" localSheetId="12" hidden="1">#REF!</definedName>
    <definedName name="_AMO_SingleObject_114453480_ROM_F0.SEC2.HDR.TXT1" localSheetId="13" hidden="1">#REF!</definedName>
    <definedName name="_AMO_SingleObject_114453480_ROM_F0.SEC2.HDR.TXT1" localSheetId="14" hidden="1">#REF!</definedName>
    <definedName name="_AMO_SingleObject_114453480_ROM_F0.SEC2.HDR.TXT1" localSheetId="15" hidden="1">#REF!</definedName>
    <definedName name="_AMO_SingleObject_114453480_ROM_F0.SEC2.HDR.TXT1" localSheetId="16" hidden="1">#REF!</definedName>
    <definedName name="_AMO_SingleObject_114453480_ROM_F0.SEC2.HDR.TXT1" localSheetId="17" hidden="1">#REF!</definedName>
    <definedName name="_AMO_SingleObject_114453480_ROM_F0.SEC2.HDR.TXT1" localSheetId="0" hidden="1">#REF!</definedName>
    <definedName name="_AMO_SingleObject_114453480_ROM_F0.SEC2.HDR.TXT1" hidden="1">#REF!</definedName>
    <definedName name="_AMO_SingleObject_47753300_ROM_F0.SEC2.BDY.Cross_tabular_summary_report_Table_1" localSheetId="9" hidden="1">#REF!</definedName>
    <definedName name="_AMO_SingleObject_47753300_ROM_F0.SEC2.BDY.Cross_tabular_summary_report_Table_1" hidden="1">#REF!</definedName>
    <definedName name="_AMO_SingleObject_47753300_ROM_F0.SEC2.BDY.Cross_tabular_summary_report_Table_1_2" localSheetId="9" hidden="1">#REF!</definedName>
    <definedName name="_AMO_SingleObject_47753300_ROM_F0.SEC2.BDY.Cross_tabular_summary_report_Table_1_2" hidden="1">#REF!</definedName>
    <definedName name="_AMO_SingleObject_47753300_ROM_F0.SEC2.HDR.TXT1" localSheetId="9" hidden="1">#REF!</definedName>
    <definedName name="_AMO_SingleObject_47753300_ROM_F0.SEC2.HDR.TXT1" hidden="1">#REF!</definedName>
    <definedName name="_ftn1" localSheetId="39">'19-19bis'!#REF!</definedName>
    <definedName name="_ftnref1" localSheetId="39">'19-19bis'!$A$38</definedName>
    <definedName name="_Toc497031324" localSheetId="7">'8'!$A$3</definedName>
    <definedName name="_Toc497031342" localSheetId="41">'21'!$A$4</definedName>
    <definedName name="_Toc497031345" localSheetId="43">'23'!$A$3</definedName>
    <definedName name="_Toc497031345" localSheetId="44">'24'!#REF!</definedName>
    <definedName name="_Toc497031347" localSheetId="45">'25'!$A$3</definedName>
    <definedName name="_Toc497031348" localSheetId="46">'26'!$A$3</definedName>
    <definedName name="_Toc497031349" localSheetId="47">'27'!$A$5</definedName>
    <definedName name="_xlnm.Print_Area" localSheetId="1">'1'!$A$1:$J$22</definedName>
    <definedName name="_xlnm.Print_Area" localSheetId="18">'10A1'!$A$2:$I$18</definedName>
    <definedName name="_xlnm.Print_Area" localSheetId="19">'10A2'!$A$1:$I$19</definedName>
    <definedName name="_xlnm.Print_Area" localSheetId="20">'10B1'!$A$1:$I$20</definedName>
    <definedName name="_xlnm.Print_Area" localSheetId="21">'10C1'!$A$1:$I$21</definedName>
    <definedName name="_xlnm.Print_Area" localSheetId="22">'11-12-13'!$A$1:$O$37</definedName>
    <definedName name="_xlnm.Print_Area" localSheetId="23">'14-15'!$A$1:$I$26</definedName>
    <definedName name="_xlnm.Print_Area" localSheetId="24">'14-A'!$A$1:$M$31</definedName>
    <definedName name="_xlnm.Print_Area" localSheetId="26">'14-B'!$A$1:$M$31</definedName>
    <definedName name="_xlnm.Print_Area" localSheetId="28">'14-C'!$A$1:$M$31</definedName>
    <definedName name="_xlnm.Print_Area" localSheetId="30">'14-D'!$A$1:$M$31</definedName>
    <definedName name="_xlnm.Print_Area" localSheetId="32">'14-E'!$A$1:$M$32</definedName>
    <definedName name="_xlnm.Print_Area" localSheetId="34">'14-F'!$A$1:$M$31</definedName>
    <definedName name="_xlnm.Print_Area" localSheetId="25">'15-A'!$A$1:$M$32</definedName>
    <definedName name="_xlnm.Print_Area" localSheetId="27">'15-B'!$A$1:$M$31</definedName>
    <definedName name="_xlnm.Print_Area" localSheetId="29">'15-C'!$A$1:$M$32</definedName>
    <definedName name="_xlnm.Print_Area" localSheetId="31">'15-D'!$A$1:$M$32</definedName>
    <definedName name="_xlnm.Print_Area" localSheetId="33">'15-E'!$A$1:$M$32</definedName>
    <definedName name="_xlnm.Print_Area" localSheetId="35">'15-F'!$A$1:$M$31</definedName>
    <definedName name="_xlnm.Print_Area" localSheetId="36">'16'!$A$1:$E$44</definedName>
    <definedName name="_xlnm.Print_Area" localSheetId="37">'17'!$A$1:$E$50</definedName>
    <definedName name="_xlnm.Print_Area" localSheetId="38">'18'!$A$1:$R$224</definedName>
    <definedName name="_xlnm.Print_Area" localSheetId="39">'19-19bis'!$A$1:$E$38</definedName>
    <definedName name="_xlnm.Print_Area" localSheetId="2">'2'!$A$1:$Q$34</definedName>
    <definedName name="_xlnm.Print_Area" localSheetId="40">'20'!$A$1:$M$37</definedName>
    <definedName name="_xlnm.Print_Area" localSheetId="41">'21'!$A$1:$F$27</definedName>
    <definedName name="_xlnm.Print_Area" localSheetId="42">'22'!$A$1:$H$76</definedName>
    <definedName name="_xlnm.Print_Area" localSheetId="43">'23'!$A$1:$J$25</definedName>
    <definedName name="_xlnm.Print_Area" localSheetId="44">'24'!$A$1:$J$24</definedName>
    <definedName name="_xlnm.Print_Area" localSheetId="45">'25'!$A$1:$J$22</definedName>
    <definedName name="_xlnm.Print_Area" localSheetId="46">'26'!$A$1:$M$70</definedName>
    <definedName name="_xlnm.Print_Area" localSheetId="47">'27'!$A$1:$F$27</definedName>
    <definedName name="_xlnm.Print_Area" localSheetId="48">'28'!$A$1:$H$78</definedName>
    <definedName name="_xlnm.Print_Area" localSheetId="49">'29'!$A$1:$G$22</definedName>
    <definedName name="_xlnm.Print_Area" localSheetId="3">'3'!$A$1:$M$27</definedName>
    <definedName name="_xlnm.Print_Area" localSheetId="50">'30'!$A$1:$F$22</definedName>
    <definedName name="_xlnm.Print_Area" localSheetId="4">'4'!$A$1:$H$42</definedName>
    <definedName name="_xlnm.Print_Area" localSheetId="5">'5-6'!$A$1:$D$31</definedName>
    <definedName name="_xlnm.Print_Area" localSheetId="6">'7'!$A$1:$N$22</definedName>
    <definedName name="_xlnm.Print_Area" localSheetId="7">'8'!$A$1:$H$26</definedName>
    <definedName name="_xlnm.Print_Area" localSheetId="8">'9'!$A$1:$K$20</definedName>
    <definedName name="_xlnm.Print_Area" localSheetId="10">'9-1A-II'!$A$1:$J$24</definedName>
    <definedName name="_xlnm.Print_Area" localSheetId="11">'9-1A-III'!$A$1:$K$22</definedName>
    <definedName name="_xlnm.Print_Area" localSheetId="12">'9-2A-I'!$A$1:$I$21</definedName>
    <definedName name="_xlnm.Print_Area" localSheetId="13">'9-2A-II'!$A$2:$J$29</definedName>
    <definedName name="_xlnm.Print_Area" localSheetId="14">'9-2A-III'!$A$1:$J$23</definedName>
    <definedName name="_xlnm.Print_Area" localSheetId="15">'9-3A-I'!$A$1:$I$23</definedName>
    <definedName name="_xlnm.Print_Area" localSheetId="16">'9-3A-II'!$A$1:$K$21</definedName>
    <definedName name="_xlnm.Print_Area" localSheetId="17">'9-3A-III'!$A$1:$J$21</definedName>
    <definedName name="_xlnm.Print_Area" localSheetId="0">'Indice delle Tavole statistiche'!$A$1:$A$57</definedName>
    <definedName name="Comuni">#REF!</definedName>
    <definedName name="_xlnm.Print_Titles" localSheetId="38">'18'!$1:$4</definedName>
    <definedName name="_xlnm.Print_Titles" localSheetId="14">'9-2A-III'!$1:$6</definedName>
    <definedName name="_xlnm.Print_Titles" localSheetId="0">'Indice delle Tavole statistiche'!$1:$2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1" i="44" l="1"/>
  <c r="E22" i="44"/>
  <c r="E23" i="44"/>
  <c r="E24" i="44"/>
  <c r="D19" i="22" l="1"/>
  <c r="E19" i="22"/>
  <c r="F19" i="22"/>
  <c r="G19" i="22"/>
  <c r="H19" i="22"/>
  <c r="I19" i="22"/>
  <c r="J19" i="22"/>
  <c r="C19" i="22"/>
  <c r="C19" i="20"/>
  <c r="D19" i="20"/>
  <c r="E19" i="20"/>
  <c r="F19" i="20"/>
  <c r="G19" i="20"/>
  <c r="H19" i="20"/>
  <c r="I19" i="20"/>
  <c r="J19" i="20"/>
  <c r="B19" i="20"/>
  <c r="I21" i="19"/>
  <c r="G21" i="19"/>
  <c r="F21" i="19"/>
  <c r="C21" i="19"/>
  <c r="D21" i="19"/>
  <c r="B21" i="19"/>
  <c r="D19" i="18"/>
  <c r="E19" i="18"/>
  <c r="F19" i="18"/>
  <c r="G19" i="18"/>
  <c r="H19" i="18"/>
  <c r="I19" i="18"/>
  <c r="J19" i="18"/>
  <c r="C19" i="18"/>
  <c r="C25" i="17"/>
  <c r="D25" i="17"/>
  <c r="E25" i="17"/>
  <c r="F25" i="17"/>
  <c r="G25" i="17"/>
  <c r="H25" i="17"/>
  <c r="I25" i="17"/>
  <c r="J25" i="17"/>
  <c r="B25" i="17"/>
  <c r="I19" i="16"/>
  <c r="G19" i="16"/>
  <c r="F19" i="16"/>
  <c r="C19" i="16"/>
  <c r="D19" i="16"/>
  <c r="B19" i="16"/>
  <c r="D19" i="15"/>
  <c r="E19" i="15"/>
  <c r="F19" i="15"/>
  <c r="G19" i="15"/>
  <c r="H19" i="15"/>
  <c r="I19" i="15"/>
  <c r="J19" i="15"/>
  <c r="K19" i="15"/>
  <c r="C19" i="15"/>
  <c r="C20" i="14"/>
  <c r="D20" i="14"/>
  <c r="E20" i="14"/>
  <c r="F20" i="14"/>
  <c r="G20" i="14"/>
  <c r="H20" i="14"/>
  <c r="I20" i="14"/>
  <c r="J20" i="14"/>
  <c r="B20" i="14"/>
  <c r="H19" i="13"/>
  <c r="K19" i="13"/>
  <c r="L19" i="13"/>
  <c r="J19" i="13"/>
  <c r="C19" i="13"/>
  <c r="D19" i="13"/>
  <c r="E19" i="13"/>
  <c r="F19" i="13"/>
  <c r="B19" i="13"/>
</calcChain>
</file>

<file path=xl/sharedStrings.xml><?xml version="1.0" encoding="utf-8"?>
<sst xmlns="http://schemas.openxmlformats.org/spreadsheetml/2006/main" count="2892" uniqueCount="667">
  <si>
    <t>ASSICURAZIONE DELLA R.C. AUTOVEICOLI TERRESTRI E
R.C. VEICOLI MARITTIMI, LACUSTRI E FLUVIALI
IMPRESE NAZIONALI E RAPPRESENTANZE PER L'ITALIA DI IMPRESE EXTRA SEE - PORTAFOGLIO DIRETTO ITALIANO</t>
  </si>
  <si>
    <t>TAVOLA N. 1</t>
  </si>
  <si>
    <t>Ramo R.C. auto e natanti - Premi lordi contabilizzati</t>
  </si>
  <si>
    <t>(importi in milioni di Euro)</t>
  </si>
  <si>
    <t>Esercizio</t>
  </si>
  <si>
    <t>N. imprese</t>
  </si>
  <si>
    <t xml:space="preserve">Premi </t>
  </si>
  <si>
    <t>(b)</t>
  </si>
  <si>
    <t>4,4 (*)</t>
  </si>
  <si>
    <t>Fonte: Regolamento ISVAP n. 22/2008, Modulo 17, rami 10+12</t>
  </si>
  <si>
    <t>TAVOLA N. 2</t>
  </si>
  <si>
    <t>Ramo R.C. auto e natanti - Distribuzione regionale dei premi lordi contabilizzati</t>
  </si>
  <si>
    <t>Regione</t>
  </si>
  <si>
    <t>importo</t>
  </si>
  <si>
    <t>% sul totale</t>
  </si>
  <si>
    <t>Piemonte</t>
  </si>
  <si>
    <t>Val D'Aosta</t>
  </si>
  <si>
    <t>Lombardia</t>
  </si>
  <si>
    <t>Trentino A. A.</t>
  </si>
  <si>
    <t>Veneto</t>
  </si>
  <si>
    <t>Liguria</t>
  </si>
  <si>
    <t>Friuli V. G.</t>
  </si>
  <si>
    <t>Emilia Romagna</t>
  </si>
  <si>
    <t>NORD</t>
  </si>
  <si>
    <t>Toscana</t>
  </si>
  <si>
    <t>Umbria</t>
  </si>
  <si>
    <t>Marche</t>
  </si>
  <si>
    <t>Lazio</t>
  </si>
  <si>
    <t>CENTRO</t>
  </si>
  <si>
    <t>Abruzzo</t>
  </si>
  <si>
    <t>Molise</t>
  </si>
  <si>
    <t>Campania</t>
  </si>
  <si>
    <t>Puglia</t>
  </si>
  <si>
    <t>Basilicata</t>
  </si>
  <si>
    <t>Calabria</t>
  </si>
  <si>
    <t>SUD</t>
  </si>
  <si>
    <t>Sicilia</t>
  </si>
  <si>
    <t>Sardegna</t>
  </si>
  <si>
    <t>ISOLE</t>
  </si>
  <si>
    <t>DIREZIONE</t>
  </si>
  <si>
    <t>Totale</t>
  </si>
  <si>
    <t>Fonte: Regolamento IVASS n. 36/2017, Modulo 37, rami 10+12</t>
  </si>
  <si>
    <t>RAMI R.C. AUTOVEICOLI TERRESTRI E R.C. VEICOLI MARITTIMI, LACUSTRI E FLUVIALI - PORTAFOGLIO DIRETTO ITALIANO</t>
  </si>
  <si>
    <t>INDICE DELLE TAVOLE STATISTICHE</t>
  </si>
  <si>
    <t>Tavola n. 1: premi lordi contabilizzati</t>
  </si>
  <si>
    <t>Tavola n. 2: distribuzione regionale dei premi lordi contabilizzati</t>
  </si>
  <si>
    <t>Tavola n. 3: distribuzione dei premi lordi contabilizzati per fasce di mercato</t>
  </si>
  <si>
    <t>Tavola n. 4: raccolta premi per gruppo assicurativo</t>
  </si>
  <si>
    <t>Tavola n. 5 : incidenza della riserva premi sui premi lordi contabilizzati nei singoli esercizi</t>
  </si>
  <si>
    <t>Tavola n. 6: premi di competenza nei singoli esercizi</t>
  </si>
  <si>
    <t>Tavola n. 7: composizione delle spese di gestione e  loro incidenza sui premi lordi contabilizzati</t>
  </si>
  <si>
    <t>Tavola n. 8: distribuzione delle spese di gestione per fasce di mercato</t>
  </si>
  <si>
    <t>Tavola n. 9: sinistri GESTITI (NO CARD + CARD subiti): Rapporto sinistri dell’esercizio a premi di competenza per generazione e antidurata</t>
  </si>
  <si>
    <t>Tavola n. 9-1A-I: sinistri GESTITI - Totale complessivo -  (NO CARD + CARD subiti) Statistiche riepilogative relative al solo primo anno di osservazione di ciascuna generazione - I parte</t>
  </si>
  <si>
    <t>Tavola n. 9-1A-II: sinistri GESTITI - Totale complessivo -  (NO CARD + CARD subiti) Statistiche riepilogative relative al solo primo anno di osservazione di ciascuna generazione - II parte</t>
  </si>
  <si>
    <t>Tavola n. 9-1A-III: sinistri GESTITI - Totale complessivo -  (NO CARD + CARD subiti) Statistiche riepilogative relative al solo primo anno di osservazione di ciascuna generazione - III parte</t>
  </si>
  <si>
    <t>Tavola n. 9-2A-I: sinistri NO CARD - Statistiche riepilogative relative al solo primo anno di osservazione di ciascuna generazione - I parte</t>
  </si>
  <si>
    <t>Tavola n. 9-2A-II: sinistri NO CARD - Statistiche riepilogative relative al solo primo anno di osservazione di ciascuna generazione - II parte</t>
  </si>
  <si>
    <t>Tavola n. 9-2A-III: sinistri NO CARD - Statistiche riepilogative relative al solo primo anno di osservazione di ciascuna generazione - III parte</t>
  </si>
  <si>
    <t>Tavola n. 9-3A-I: sinistri CARD subiti - Statistiche riepilogative relative al solo primo anno di osservazione di ciascuna generazione - I parte</t>
  </si>
  <si>
    <t>Tavola n. 9-3A-II: sinistri CARD subiti - Statistiche riepilogative relative al solo primo anno di osservazione di ciascuna generazione - II parte</t>
  </si>
  <si>
    <t>Tavola n. 9-3A-III: sinistri CARD subiti - Statistiche riepilogative relative al solo primo anno di osservazione di ciascuna generazione - III parte</t>
  </si>
  <si>
    <t>Tavola n. 10A1: sinistri GESTITI (NO CARD + CARD subiti) - Numero dei sinistri denunciati e denunciati con seguito</t>
  </si>
  <si>
    <t>Tavola n. 10A2: sinistri GESTITI (NO CARD + CARD subiti) - Sviluppo del numero dei sinistri denunciati</t>
  </si>
  <si>
    <t>Tavola n. 10B1: sinistri NO CARD - Sviluppo del numero dei sinistri denunciati</t>
  </si>
  <si>
    <t>Tavola n. 10C1: sinistri CARD subiti - Sviluppo del numero dei sinistri denunciati con seguito</t>
  </si>
  <si>
    <t xml:space="preserve">Tavola n. 14:  sinistri GESTITI (NO CARD + CARD subiti) - Velocità di liquidazione per numeri </t>
  </si>
  <si>
    <t>Tavola n. 15:  sinistri GESTITI (NO CARD + CARD subiti) - Velocità di liquidazione per importi</t>
  </si>
  <si>
    <t>Tavola n. 14-A:  sinistri GESTITI (NO CARD + CARD subiti) - Velocità di liquidazione per numeri dei sinistri al netto della stima finale per sinistri IBNR</t>
  </si>
  <si>
    <t>Tavola n. 15-A:  sinistri GESTITI (NO CARD + CARD subiti) - Velocità di liquidazione per importi dei sinistri al netto della stima finale per sinistri IBNR</t>
  </si>
  <si>
    <t>Tavola n. 14-B:  sinistri GESTITI (NO CARD + CARD subiti) - Velocità di liquidazione per numeri dei sinistri al lordo della stima finale per sinistri IBNR</t>
  </si>
  <si>
    <t>Tavola n. 15-B:  sinistri GESTITI (NO CARD + CARD subiti) - Velocità di liquidazione per importi dei sinistri al lordo della stima finale per sinistri IBNR</t>
  </si>
  <si>
    <t>Tavola n. 14-C:  sinistri NO CARD - Velocità di liquidazione per numeri dei sinistri al netto della stima finale per sinistri IBNR</t>
  </si>
  <si>
    <t>Tavola n. 15-C:  sinistri NO CARD - Velocità di liquidazione per importi dei sinistri al netto della stima finale per sinistri IBNR</t>
  </si>
  <si>
    <t>Tavola n. 14-D:  sinistri NO CARD - Velocità di liquidazione per numeri dei sinistri al lordo della stima finale per sinistri IBNR</t>
  </si>
  <si>
    <t>Tavola n. 15-D:  sinistri NO CARD - Velocità di liquidazione per importi dei sinistri al lordo della stima finale per sinistri IBNR</t>
  </si>
  <si>
    <t>Tavola n. 14-E:  sinistri CARD - Velocità di liquidazione per numeri dei sinistri al netto della stima finale per sinistri IBNR</t>
  </si>
  <si>
    <t>Tavola n. 15-E:  sinistri CARD - Velocità di liquidazione per importi dei sinistri al netto della stima finale per sinistri IBNR</t>
  </si>
  <si>
    <t>Tavola n. 14-F:  sinistri CARD - Velocità di liquidazione per numeri dei sinistri al lordo della stima finale per sinistri IBNR</t>
  </si>
  <si>
    <t>Tavola n. 15-F:  sinistri CARD - Velocità di liquidazione per importi dei sinistri al lordo della stima finale per sinistri IBNR</t>
  </si>
  <si>
    <t>Tavola n. 16:  sinistri GESTITI (NO CARD + CARD subiti) - Sinistri pagati dell’esercizio e degli esercizi precedenti</t>
  </si>
  <si>
    <t>Tavola n. 17:  sinistri GESTITI (NO CARD + CARD subiti) - Sinistri riservati dell’esercizio e degli esercizi precedenti</t>
  </si>
  <si>
    <t>Tavola n. 18: sinistri GESTITI (NO CARD + CARD subiti) - Costo medio del pagato e del riservato per antidurata (al netto IBNR)</t>
  </si>
  <si>
    <t>Tavola n. 20: sinistri GESTITI (NO CARD + CARD subiti)  - Distribuzione regionale dei sinistri pagati e riservati</t>
  </si>
  <si>
    <t>Tavola n. 21: sinistri GESTITI (NO CARD + CARD subiti) - Sviluppo della riserva sinistri</t>
  </si>
  <si>
    <t>Tavola n. 22: sinistri GESTITI (NO CARD + CARD subiti) - Sviluppo della riserva sinistri per fasce di mercato</t>
  </si>
  <si>
    <t>Tavola n. 23: sinistri GESTITI (NO CARD + CARD subiti)  - Sinistri con danni misti e solo a persone</t>
  </si>
  <si>
    <t>Tavola n. 24: sinistri GESTITI (NO CARD + CARD subiti)  - Sinistri con danni a persone</t>
  </si>
  <si>
    <t>Tavola n. 25: sinistri GESTITI (NO CARD + CARD subiti) - Sinistri con soli danni a cose</t>
  </si>
  <si>
    <t>Tavola n. 26: sinistri GESTITI (NO CARD + CARD subiti) - Sinistri in causa pagati e riservati per antidurata</t>
  </si>
  <si>
    <t>Tavola n. 27:  indicatori dei sinistri</t>
  </si>
  <si>
    <t>Tavola n. 28:  indicatori dei sinistri per fasce di mercato</t>
  </si>
  <si>
    <t>Tavola n. 29: sintesi del conto tecnico del ramo</t>
  </si>
  <si>
    <t>Tavola n. 30:  indicatori desunti dal conto tecnico</t>
  </si>
  <si>
    <t>TAVOLA N. 3</t>
  </si>
  <si>
    <t>Ramo R.C. auto e natanti - Distribuzione dei premi lordi contabilizzati per fasce di mercato</t>
  </si>
  <si>
    <t>fasce di mercato</t>
  </si>
  <si>
    <t>Nr.</t>
  </si>
  <si>
    <t>Premi</t>
  </si>
  <si>
    <t>% sul</t>
  </si>
  <si>
    <t>Imprese</t>
  </si>
  <si>
    <t>totale</t>
  </si>
  <si>
    <t>Premi≥500 mln</t>
  </si>
  <si>
    <t>250 mln≤Premi&lt;500 mln</t>
  </si>
  <si>
    <t>100 mln≤Premi&lt;250 mln</t>
  </si>
  <si>
    <t>Premi&lt;100 mln</t>
  </si>
  <si>
    <t>(*) Le variazioni nelle singole fasce di mercato si riferiscono alle imprese appartenenti alla fascia nell'anno indicato in colonna. Tali imprese non necessariamente appartengono alla medesima fascia negli altri anni.</t>
  </si>
  <si>
    <t>TAVOLA N. 4</t>
  </si>
  <si>
    <t>Gruppo</t>
  </si>
  <si>
    <t>Nr. Imprese</t>
  </si>
  <si>
    <t>quota di mercato %</t>
  </si>
  <si>
    <t>Unipol</t>
  </si>
  <si>
    <t>Generali</t>
  </si>
  <si>
    <t>Allianz</t>
  </si>
  <si>
    <t>Cattolica</t>
  </si>
  <si>
    <t>Groupama</t>
  </si>
  <si>
    <t>Reale Mutua</t>
  </si>
  <si>
    <t>Totale Gruppi</t>
  </si>
  <si>
    <t>Altre Imprese</t>
  </si>
  <si>
    <t>Totale Mercato</t>
  </si>
  <si>
    <t>TAVOLA N. 5</t>
  </si>
  <si>
    <t>Ramo R.C. auto e natanti
Incidenza della riserva premi sui premi lordi contabilizzati nei singoli esercizi</t>
  </si>
  <si>
    <t>TAVOLA N. 6</t>
  </si>
  <si>
    <t>Ramo R.C. auto e natanti
Premi di competenza nei singoli esercizi</t>
  </si>
  <si>
    <t>TAVOLA N. 7</t>
  </si>
  <si>
    <t>D% 10/09 (*)</t>
  </si>
  <si>
    <t>Provvigioni di acquisizione e incasso</t>
  </si>
  <si>
    <t>Importo</t>
  </si>
  <si>
    <t>Incidenza su premi (%)</t>
  </si>
  <si>
    <t>Incidenza su spese tot. (%)</t>
  </si>
  <si>
    <t>Altre spese di acquisizione</t>
  </si>
  <si>
    <t>Altre spese di amministrazione</t>
  </si>
  <si>
    <t>Totale spese di gestione</t>
  </si>
  <si>
    <r>
      <t>Ramo R.C. auto e natanti - Composizione delle spese di gestione e incidenza sui premi lordi contabilizzati</t>
    </r>
    <r>
      <rPr>
        <vertAlign val="superscript"/>
        <sz val="10"/>
        <color indexed="8"/>
        <rFont val="Arial"/>
        <family val="2"/>
      </rPr>
      <t>(*)</t>
    </r>
  </si>
  <si>
    <t>TAVOLA N. 8</t>
  </si>
  <si>
    <t>Ramo R.C. auto e natanti - Distribuzione delle spese di gestione per fasce di mercato</t>
  </si>
  <si>
    <t>Fasce di mercato</t>
  </si>
  <si>
    <t>Spese di gestione totali</t>
  </si>
  <si>
    <r>
      <t>Premi</t>
    </r>
    <r>
      <rPr>
        <sz val="10"/>
        <color indexed="8"/>
        <rFont val="Arial"/>
        <family val="2"/>
      </rPr>
      <t>≥5</t>
    </r>
    <r>
      <rPr>
        <sz val="10"/>
        <color indexed="8"/>
        <rFont val="Arial"/>
        <family val="2"/>
      </rPr>
      <t>00 mln</t>
    </r>
  </si>
  <si>
    <t>Numero di imprese</t>
  </si>
  <si>
    <t>Spese/Premi (%)</t>
  </si>
  <si>
    <r>
      <t>250 mln</t>
    </r>
    <r>
      <rPr>
        <sz val="10"/>
        <color indexed="8"/>
        <rFont val="Arial"/>
        <family val="2"/>
      </rPr>
      <t>≤</t>
    </r>
    <r>
      <rPr>
        <sz val="10"/>
        <color indexed="8"/>
        <rFont val="Arial"/>
        <family val="2"/>
      </rPr>
      <t>Premi&lt;500 mln</t>
    </r>
  </si>
  <si>
    <t>Fonte: Regolamento ISVAP n. 22/2008, Modulo Vigilanza 17, rami 10+12</t>
  </si>
  <si>
    <r>
      <t>Premi&lt;100 mln</t>
    </r>
    <r>
      <rPr>
        <vertAlign val="superscript"/>
        <sz val="10"/>
        <color indexed="8"/>
        <rFont val="Arial"/>
        <family val="2"/>
      </rPr>
      <t>(a</t>
    </r>
    <r>
      <rPr>
        <sz val="10"/>
        <color indexed="8"/>
        <rFont val="Arial"/>
        <family val="2"/>
      </rPr>
      <t>)</t>
    </r>
  </si>
  <si>
    <r>
      <t>Totale imprese</t>
    </r>
    <r>
      <rPr>
        <vertAlign val="superscript"/>
        <sz val="10"/>
        <color indexed="8"/>
        <rFont val="Arial"/>
        <family val="2"/>
      </rPr>
      <t>(a)</t>
    </r>
  </si>
  <si>
    <t>TAVOLA N. 9</t>
  </si>
  <si>
    <r>
      <t xml:space="preserve">Ramo R.C. auto e natanti
</t>
    </r>
    <r>
      <rPr>
        <b/>
        <sz val="14"/>
        <color indexed="30"/>
        <rFont val="Arial"/>
        <family val="2"/>
      </rPr>
      <t xml:space="preserve"> Sinistri GESTITI (NO CARD + CARD subiti)</t>
    </r>
    <r>
      <rPr>
        <b/>
        <sz val="10"/>
        <color indexed="8"/>
        <rFont val="Arial"/>
        <family val="2"/>
      </rPr>
      <t xml:space="preserve">
Rapporto sinistri dell'esercizio a premi di competenza per generazione e antidurata</t>
    </r>
  </si>
  <si>
    <t>Gen. di accadimento</t>
  </si>
  <si>
    <t>Nell'anno di generazione</t>
  </si>
  <si>
    <t>Al 1° anno successivo</t>
  </si>
  <si>
    <t>Al 2° anno successivo</t>
  </si>
  <si>
    <t>Al 3° anno successivo</t>
  </si>
  <si>
    <t>Al 4° anno successivo</t>
  </si>
  <si>
    <t>Al 5° anno successivo</t>
  </si>
  <si>
    <t>Al 6° anno successivo</t>
  </si>
  <si>
    <t>Al 7° anno successivo</t>
  </si>
  <si>
    <t>Fonte: Regolamento ISVAP n. 22/2008, Modulo 17, rami 10+12 e Modulo 29B</t>
  </si>
  <si>
    <t xml:space="preserve">N.B. Nella determinazione dei rapporti S/P gli importi relativi ai sinistri di ogni generazione comprendono tutti i pagamenti effettuati fino a quel momento e gli stanziamenti a riserva, questi ultimi al netto della componente di riserva stimata per  i sinistri tardivi (IBNR). Solo nell'ultima colonna il rapporto S/P comprende anche quest'ultima componente. Non sono comunque ricompresi in nessuna colonna i costi derivanti dal contributo al F.G.V.S. </t>
  </si>
  <si>
    <t xml:space="preserve">TAVOLA N. 9-1A </t>
  </si>
  <si>
    <r>
      <t xml:space="preserve">Ramo R.C. auto e natanti
</t>
    </r>
    <r>
      <rPr>
        <b/>
        <sz val="14"/>
        <color indexed="56"/>
        <rFont val="Arial"/>
        <family val="2"/>
      </rPr>
      <t>Sinistri GESTITI - Totale complessivo - 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</si>
  <si>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 Importi medi in euro)</t>
  </si>
  <si>
    <r>
      <t xml:space="preserve">Premio medio </t>
    </r>
    <r>
      <rPr>
        <b/>
        <i/>
        <sz val="11"/>
        <color theme="1"/>
        <rFont val="Calibri"/>
        <family val="2"/>
        <scheme val="minor"/>
      </rPr>
      <t xml:space="preserve">calcolato </t>
    </r>
    <r>
      <rPr>
        <b/>
        <i/>
        <sz val="11"/>
        <rFont val="Calibri"/>
        <family val="2"/>
      </rPr>
      <t>sui premi contabilizzati</t>
    </r>
    <r>
      <rPr>
        <b/>
        <sz val="11"/>
        <rFont val="Calibri"/>
        <family val="2"/>
      </rPr>
      <t xml:space="preserve">
(3)</t>
    </r>
  </si>
  <si>
    <t>Incidenza % sinistri eliminati   s.s. sui denunciati 
(5)/(4)</t>
  </si>
  <si>
    <t>Frequenza sinistri (%) al netto stima  IBNR (8) = (6)/(2)</t>
  </si>
  <si>
    <r>
      <t xml:space="preserve">Frequenza sinistri (%) al lordo stima IBNR (9) = </t>
    </r>
    <r>
      <rPr>
        <b/>
        <sz val="11"/>
        <color indexed="8"/>
        <rFont val="Calibri"/>
        <family val="2"/>
      </rPr>
      <t>[</t>
    </r>
    <r>
      <rPr>
        <b/>
        <sz val="11"/>
        <color indexed="8"/>
        <rFont val="Calibri"/>
        <family val="2"/>
      </rPr>
      <t>(6)+(7)</t>
    </r>
    <r>
      <rPr>
        <b/>
        <sz val="11"/>
        <color indexed="8"/>
        <rFont val="Calibri"/>
        <family val="2"/>
      </rPr>
      <t>]</t>
    </r>
    <r>
      <rPr>
        <b/>
        <sz val="11"/>
        <color indexed="8"/>
        <rFont val="Calibri"/>
        <family val="2"/>
      </rPr>
      <t>/(2)</t>
    </r>
  </si>
  <si>
    <t xml:space="preserve">N.B. Non sono compresi i costi derivanti dal contributo al F.G.V.S. </t>
  </si>
  <si>
    <t>Δ% su anno prec.</t>
  </si>
  <si>
    <r>
      <t xml:space="preserve">Ramo R.C. auto e natanti
</t>
    </r>
    <r>
      <rPr>
        <b/>
        <sz val="14"/>
        <color indexed="56"/>
        <rFont val="Arial"/>
        <family val="2"/>
      </rPr>
      <t>Sinistri GESTITI - Totale complessivo - II Parte</t>
    </r>
    <r>
      <rPr>
        <b/>
        <sz val="10"/>
        <color indexed="56"/>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</si>
  <si>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(Importi in milioni di euro)</t>
  </si>
  <si>
    <t>TAVOLA N. 9-1A</t>
  </si>
  <si>
    <r>
      <t xml:space="preserve">Ramo R.C. auto e natanti
</t>
    </r>
    <r>
      <rPr>
        <b/>
        <sz val="14"/>
        <color indexed="18"/>
        <rFont val="Arial"/>
        <family val="2"/>
      </rPr>
      <t>Sinistri GESTITI - Totale complessivo - III Parte</t>
    </r>
    <r>
      <rPr>
        <b/>
        <sz val="10"/>
        <color indexed="8"/>
        <rFont val="Arial"/>
        <family val="2"/>
      </rPr>
      <t xml:space="preserve">
</t>
    </r>
    <r>
      <rPr>
        <b/>
        <sz val="14"/>
        <color indexed="30"/>
        <rFont val="Arial"/>
        <family val="2"/>
      </rPr>
      <t>(NO CARD + CARD subiti)</t>
    </r>
    <r>
      <rPr>
        <b/>
        <sz val="10"/>
        <color indexed="8"/>
        <rFont val="Arial"/>
        <family val="2"/>
      </rPr>
      <t xml:space="preserve">
Statistiche riepilogative relative al solo primo anno di osservazione di ciascuna generazione
</t>
    </r>
  </si>
  <si>
    <t>(Costi medi in unità di euro)</t>
  </si>
  <si>
    <r>
      <t>Sinistri / Premi di competenza
(19)</t>
    </r>
    <r>
      <rPr>
        <b/>
        <sz val="9"/>
        <color indexed="8"/>
        <rFont val="Calibri"/>
        <family val="2"/>
      </rPr>
      <t xml:space="preserve"> = </t>
    </r>
    <r>
      <rPr>
        <b/>
        <sz val="9"/>
        <color indexed="8"/>
        <rFont val="Arial"/>
        <family val="2"/>
      </rPr>
      <t>[(14) + (16) + (18)] / (1)</t>
    </r>
  </si>
  <si>
    <t>Costo medio dei sinistri pagati 
(20) =
 (14) / (10)</t>
  </si>
  <si>
    <t>Costo medio dei sinistri pagati 
a titolo definitivo
(21) = 
(11) / (10)</t>
  </si>
  <si>
    <t>Costo medio dei sinistri pagati 
a titolo parziale 
(22) = (13) / (12)</t>
  </si>
  <si>
    <t>Costo medio 
dei sinistri a riserva 
al netto della stima per sinistri IBNR 
(23) = (16) / (15)</t>
  </si>
  <si>
    <t>Costo medio dei sinistri a riserva finale stimata IBNR
(24) = (18) / (17)</t>
  </si>
  <si>
    <t>Costo medio dei sinistri a riserva al lordo della riserva finale stimata IBNR 
(25) = [(16) + (18)] / [(15) + (17)]</t>
  </si>
  <si>
    <t>Costo medio dei sinistri pag.+ris. al al netto della riserva finale stimata IBNR  
(26) = [(14) + (16)] / [(10) + (15)]</t>
  </si>
  <si>
    <t>Costo medio dei sinistri pag.+ris. al lordo della riserva finale stimata IBNR 
(27) = [(14) + (16) + (18)] / 
[(10) + (15) + (17)]</t>
  </si>
  <si>
    <t>Premio puro
(28) = (9) * (27)</t>
  </si>
  <si>
    <t>TAVOLA N. 9-2A</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</si>
  <si>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 parte)</t>
    </r>
  </si>
  <si>
    <t>Incidenza % sinistri eliminati   s.s. sui denunciati 
(3)/(2)</t>
  </si>
  <si>
    <t>Frequenza sinistri (%) al netto stima IBNR (6) = (4)/(2)</t>
  </si>
  <si>
    <r>
      <t xml:space="preserve">Frequenza sinistri (%) al lordo stima IBNR
 (7) = </t>
    </r>
    <r>
      <rPr>
        <b/>
        <sz val="11"/>
        <color indexed="8"/>
        <rFont val="Calibri"/>
        <family val="2"/>
      </rPr>
      <t>[</t>
    </r>
    <r>
      <rPr>
        <b/>
        <sz val="11"/>
        <color indexed="8"/>
        <rFont val="Calibri"/>
        <family val="2"/>
      </rPr>
      <t>(4)+(5)</t>
    </r>
    <r>
      <rPr>
        <b/>
        <sz val="11"/>
        <color indexed="8"/>
        <rFont val="Calibri"/>
        <family val="2"/>
      </rPr>
      <t>]</t>
    </r>
    <r>
      <rPr>
        <b/>
        <sz val="11"/>
        <color indexed="8"/>
        <rFont val="Calibri"/>
        <family val="2"/>
      </rPr>
      <t>/(1)</t>
    </r>
  </si>
  <si>
    <t>Fonte: Regolamento ISVAP n. 22/2008, Moduli 29A1 e 29B</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</si>
  <si>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 parte)</t>
    </r>
  </si>
  <si>
    <t>Δ% 08/07</t>
  </si>
  <si>
    <t>Δ% 09/08</t>
  </si>
  <si>
    <t>Δ% 10/09</t>
  </si>
  <si>
    <t>Fonte: Regolamento ISVAP n. 22/2008, Modulo 29A1</t>
  </si>
  <si>
    <r>
      <t xml:space="preserve">Ramo R.C. auto e natanti
</t>
    </r>
    <r>
      <rPr>
        <b/>
        <sz val="14"/>
        <color indexed="30"/>
        <rFont val="Arial"/>
        <family val="2"/>
      </rPr>
      <t>SINISTRI NO CARD</t>
    </r>
    <r>
      <rPr>
        <b/>
        <sz val="10"/>
        <color indexed="8"/>
        <rFont val="Arial"/>
        <family val="2"/>
      </rPr>
      <t xml:space="preserve">
Statistiche riepilogative relative al solo primo anno di osservazione di ciascuna generazione
(III parte)</t>
    </r>
  </si>
  <si>
    <r>
      <t>Sinistri / Premi di competenza
(17)</t>
    </r>
    <r>
      <rPr>
        <b/>
        <sz val="9"/>
        <color indexed="8"/>
        <rFont val="Calibri"/>
        <family val="2"/>
      </rPr>
      <t xml:space="preserve"> = </t>
    </r>
    <r>
      <rPr>
        <b/>
        <sz val="9"/>
        <color indexed="8"/>
        <rFont val="Arial"/>
        <family val="2"/>
      </rPr>
      <t>[(12) + (14) + (16)] / Premi comp.</t>
    </r>
  </si>
  <si>
    <t>Costo medio dei sinistri pagati 
(18) =
 (12) / (8)</t>
  </si>
  <si>
    <t>Costo medio dei sinistri pagati 
a titolo definitivo
(19) = 
(9) / (8)</t>
  </si>
  <si>
    <t>Costo medio dei sinistri pagati 
a titolo parziale 
(20) = (12) / (11)</t>
  </si>
  <si>
    <t>Costo medio 
dei sinistri a riserva 
al netto dei sinistri a riserva finale stimata IBNR
(21) = (14) / (13)</t>
  </si>
  <si>
    <t>Costo medio dei sinistri a riserva finale stimata IBNR
(22) = (16) / (15)</t>
  </si>
  <si>
    <t>Costo medio dei sinistri a riserva al lordo della riserva finale stimata IBNR
(23) = [(14) + (16)] / [(13) + (15)]</t>
  </si>
  <si>
    <t>Costo medio dei sinistri al netto della riserva finale stimata IBNR
(24) = [(12) + (14)] / [(8) + (13)]</t>
  </si>
  <si>
    <t>Costo medio dei sinistri al lordo della riserva finale stimata IBNR
(25) = [(12) + (14) + (16)] / 
[(8) + (13) + (15)]</t>
  </si>
  <si>
    <t>Fonte: Regolamento ISVAP n. 22/2008, Modulo 17, rami 10+12 e Modulo 29A1</t>
  </si>
  <si>
    <t>TAVOLA N. 9-3A</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</si>
  <si>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 parte)</t>
    </r>
  </si>
  <si>
    <t>Fonte: Regolamento ISVAP n. 22/2008, Moduli 29A2 e 29B</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</si>
  <si>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 parte)</t>
    </r>
  </si>
  <si>
    <t>Fonte: Regolamento ISVAP n. 22/2008, Modulo 29A2</t>
  </si>
  <si>
    <r>
      <t xml:space="preserve">Ramo R.C. auto
</t>
    </r>
    <r>
      <rPr>
        <b/>
        <sz val="14"/>
        <color indexed="30"/>
        <rFont val="Arial"/>
        <family val="2"/>
      </rPr>
      <t>SINISTRI CARD subiti</t>
    </r>
    <r>
      <rPr>
        <b/>
        <sz val="10"/>
        <color indexed="8"/>
        <rFont val="Arial"/>
        <family val="2"/>
      </rPr>
      <t xml:space="preserve">
Statistiche riepilogative relative al solo primo anno di osservazione di ciascuna generazione
(III parte)</t>
    </r>
  </si>
  <si>
    <t>Fonte: Regolamento ISVAP n. 22/2008, Modulo 17, rami 10+12 e Modulo 29A2</t>
  </si>
  <si>
    <t>TAVOLA N. 10A1</t>
  </si>
  <si>
    <t>N. denunciati di tutte le generazioni</t>
  </si>
  <si>
    <t>di cui: 
n. denunciati relativi alla sola generazione corrente</t>
  </si>
  <si>
    <t>N. denunciati con seguito* di tutte le generazioni</t>
  </si>
  <si>
    <t>di cui: 
n. denunciati con seguito* relativi alla sola generazione corrente</t>
  </si>
  <si>
    <t>Fonte: Regolamento ISVAP n. 22/2008, Modulo 29B</t>
  </si>
  <si>
    <r>
      <t>D</t>
    </r>
    <r>
      <rPr>
        <b/>
        <sz val="10"/>
        <rFont val="Arial"/>
        <family val="2"/>
      </rPr>
      <t>%</t>
    </r>
    <r>
      <rPr>
        <b/>
        <vertAlign val="superscript"/>
        <sz val="10"/>
        <rFont val="Arial"/>
        <family val="2"/>
      </rPr>
      <t xml:space="preserve"> (b)</t>
    </r>
  </si>
  <si>
    <t>Fonte: Regolamento ISVAP n. 22/2008, Modulo 29B.</t>
  </si>
  <si>
    <t>(a) Per denunciati con seguito, si intendono i soli sinistri denunciati che sono stati pagati nell'esercizio o riservati alla fine dello stesso esercizio.</t>
  </si>
  <si>
    <r>
      <t xml:space="preserve">Ramo R.C. auto e natanti
</t>
    </r>
    <r>
      <rPr>
        <b/>
        <sz val="14"/>
        <color indexed="30"/>
        <rFont val="Arial"/>
        <family val="2"/>
      </rPr>
      <t>SINISTRI GESTITI</t>
    </r>
    <r>
      <rPr>
        <b/>
        <sz val="14"/>
        <color indexed="56"/>
        <rFont val="Arial"/>
        <family val="2"/>
      </rPr>
      <t xml:space="preserve">
</t>
    </r>
    <r>
      <rPr>
        <b/>
        <sz val="14"/>
        <color indexed="30"/>
        <rFont val="Arial"/>
        <family val="2"/>
      </rPr>
      <t>(NO CARD + Card</t>
    </r>
    <r>
      <rPr>
        <b/>
        <sz val="11"/>
        <color indexed="30"/>
        <rFont val="Arial"/>
        <family val="2"/>
      </rPr>
      <t xml:space="preserve"> subiti</t>
    </r>
    <r>
      <rPr>
        <b/>
        <sz val="14"/>
        <color indexed="30"/>
        <rFont val="Arial"/>
        <family val="2"/>
      </rPr>
      <t>)</t>
    </r>
    <r>
      <rPr>
        <b/>
        <sz val="10"/>
        <rFont val="Arial"/>
        <family val="2"/>
      </rPr>
      <t xml:space="preserve">
Numero dei sinistri denunciati e denunciati con seguito</t>
    </r>
    <r>
      <rPr>
        <b/>
        <vertAlign val="superscript"/>
        <sz val="10"/>
        <rFont val="Arial"/>
        <family val="2"/>
      </rPr>
      <t>(a)</t>
    </r>
  </si>
  <si>
    <t>TAVOLA N. 10A2</t>
  </si>
  <si>
    <r>
      <t xml:space="preserve">Ramo R.C. auto e natanti
</t>
    </r>
    <r>
      <rPr>
        <b/>
        <sz val="14"/>
        <color indexed="56"/>
        <rFont val="Arial"/>
        <family val="2"/>
      </rPr>
      <t>SINISTRI GESTITI</t>
    </r>
    <r>
      <rPr>
        <b/>
        <sz val="10"/>
        <color indexed="56"/>
        <rFont val="Arial"/>
        <family val="2"/>
      </rPr>
      <t xml:space="preserve">
</t>
    </r>
    <r>
      <rPr>
        <b/>
        <sz val="14"/>
        <color indexed="56"/>
        <rFont val="Arial"/>
        <family val="2"/>
      </rPr>
      <t xml:space="preserve">(No CARD + CARD </t>
    </r>
    <r>
      <rPr>
        <b/>
        <sz val="11"/>
        <color indexed="56"/>
        <rFont val="Arial"/>
        <family val="2"/>
      </rPr>
      <t>subiti</t>
    </r>
    <r>
      <rPr>
        <b/>
        <sz val="14"/>
        <color indexed="56"/>
        <rFont val="Arial"/>
        <family val="2"/>
      </rPr>
      <t>)</t>
    </r>
    <r>
      <rPr>
        <b/>
        <sz val="10"/>
        <rFont val="Arial"/>
        <family val="2"/>
      </rPr>
      <t xml:space="preserve">
Sviluppo del numero dei sinistri denunciati</t>
    </r>
  </si>
  <si>
    <t>Anno di generazione</t>
  </si>
  <si>
    <t>Nell'anno di generaz.</t>
  </si>
  <si>
    <t>Al 1° anno success.</t>
  </si>
  <si>
    <t>Al 2° anno success.</t>
  </si>
  <si>
    <t>Al 3° anno success.</t>
  </si>
  <si>
    <t>Al 4° anno success.</t>
  </si>
  <si>
    <t>Al 5° anno success.</t>
  </si>
  <si>
    <t>TAVOLA N. 11</t>
  </si>
  <si>
    <t>Nel 1° anno successivo</t>
  </si>
  <si>
    <t>Nel 2° anno successivo</t>
  </si>
  <si>
    <t>Nel 3° anno successivo</t>
  </si>
  <si>
    <t>Nel 4° anno successivo</t>
  </si>
  <si>
    <t>Nel 5° anno successivo</t>
  </si>
  <si>
    <t>TAVOLA N. 12</t>
  </si>
  <si>
    <t>* Il numero dei sinistri denunciati per ogni generazione si modifica in ciascun anno successivo all'accadimento per effetto delle denunce tardive pervenute.</t>
  </si>
  <si>
    <t>TAVOLA N. 13</t>
  </si>
  <si>
    <t>TAVOLA N. 14</t>
  </si>
  <si>
    <r>
      <t xml:space="preserve">Ramo R.C. auto e natanti
</t>
    </r>
    <r>
      <rPr>
        <b/>
        <sz val="14"/>
        <color indexed="30"/>
        <rFont val="Arial"/>
        <family val="2"/>
      </rPr>
      <t>SINISTRI GESTITI</t>
    </r>
    <r>
      <rPr>
        <b/>
        <sz val="10"/>
        <color indexed="30"/>
        <rFont val="Arial"/>
        <family val="2"/>
      </rPr>
      <t xml:space="preserve"> </t>
    </r>
    <r>
      <rPr>
        <b/>
        <sz val="14"/>
        <color indexed="30"/>
        <rFont val="Arial"/>
        <family val="2"/>
      </rPr>
      <t xml:space="preserve">(NO CARD + CARD </t>
    </r>
    <r>
      <rPr>
        <b/>
        <sz val="11"/>
        <color indexed="30"/>
        <rFont val="Arial"/>
        <family val="2"/>
      </rPr>
      <t>subiti</t>
    </r>
    <r>
      <rPr>
        <b/>
        <sz val="14"/>
        <color indexed="30"/>
        <rFont val="Arial"/>
        <family val="2"/>
      </rPr>
      <t>)</t>
    </r>
    <r>
      <rPr>
        <b/>
        <sz val="10"/>
        <rFont val="Arial"/>
        <family val="2"/>
      </rPr>
      <t xml:space="preserve">
 Velocità di liquidazione per numeri al netto IBNR</t>
    </r>
  </si>
  <si>
    <t>TAVOLA N. 15</t>
  </si>
  <si>
    <r>
      <t xml:space="preserve">Ramo R.C. auto e natanti
</t>
    </r>
    <r>
      <rPr>
        <b/>
        <sz val="14"/>
        <color indexed="30"/>
        <rFont val="Arial"/>
        <family val="2"/>
      </rPr>
      <t>SINISTRI GESTITI (NO CARD + CARD subiti)</t>
    </r>
    <r>
      <rPr>
        <b/>
        <sz val="10"/>
        <rFont val="Arial"/>
        <family val="2"/>
      </rPr>
      <t xml:space="preserve">
 Velocità di liquidazione per importi al netto IBNR</t>
    </r>
  </si>
  <si>
    <t>TAVOLA N. 10B1</t>
  </si>
  <si>
    <r>
      <t xml:space="preserve">Ramo R.C. auto e natanti
</t>
    </r>
    <r>
      <rPr>
        <b/>
        <sz val="14"/>
        <color indexed="30"/>
        <rFont val="Arial"/>
        <family val="2"/>
      </rPr>
      <t>SINISTRI NO CARD</t>
    </r>
    <r>
      <rPr>
        <b/>
        <sz val="10"/>
        <rFont val="Arial"/>
        <family val="2"/>
      </rPr>
      <t xml:space="preserve">
Sviluppo del numero dei sinistri denunciati</t>
    </r>
  </si>
  <si>
    <t>Anno di accadimento</t>
  </si>
  <si>
    <t>TAVOLA N. 10C1</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</si>
  <si>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Sviluppo del numero dei sinistri denunciati</t>
    </r>
  </si>
  <si>
    <t>TAVOLA N. 14-A</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</si>
  <si>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netto della stima finale per sinistri IBNR</t>
    </r>
  </si>
  <si>
    <t>Al 6° anno success.</t>
  </si>
  <si>
    <t>Al 7° anno success.</t>
  </si>
  <si>
    <t>N. pag.</t>
  </si>
  <si>
    <t>N. pag.+ris.</t>
  </si>
  <si>
    <t>N. pag. + ris.</t>
  </si>
  <si>
    <t>Veloc. liquid. (%)</t>
  </si>
  <si>
    <t>Incid. (%)</t>
  </si>
  <si>
    <t>TAVOLA N. 15-A</t>
  </si>
  <si>
    <r>
      <t xml:space="preserve">Ramo R.C. auto e natanti 
</t>
    </r>
    <r>
      <rPr>
        <b/>
        <sz val="14"/>
        <color indexed="30"/>
        <rFont val="Arial"/>
        <family val="2"/>
      </rPr>
      <t>SINISTRI GESTITI (NO CARD + CARD subiti)</t>
    </r>
    <r>
      <rPr>
        <b/>
        <sz val="10"/>
        <rFont val="Arial"/>
        <family val="2"/>
      </rPr>
      <t xml:space="preserve">
Velocità di liquidazione per importi dei sinistri
al netto della stima finale per sinistri IBNR</t>
    </r>
  </si>
  <si>
    <t>(Importi in milioni di Euro)</t>
  </si>
  <si>
    <t>Imp. pag.</t>
  </si>
  <si>
    <t>Imp. pag. + ris.</t>
  </si>
  <si>
    <t>TAVOLA N. 14-B</t>
  </si>
  <si>
    <r>
      <t xml:space="preserve">Ramo R.C. auto e natanti 
</t>
    </r>
    <r>
      <rPr>
        <b/>
        <sz val="14"/>
        <color indexed="30"/>
        <rFont val="Arial"/>
        <family val="2"/>
      </rPr>
      <t>SINISTRI GESTITI (NO CARD + CARD subiti)</t>
    </r>
    <r>
      <rPr>
        <b/>
        <sz val="10"/>
        <rFont val="Arial"/>
        <family val="2"/>
      </rPr>
      <t xml:space="preserve">
Velocità di liquidazione per numeri dei sinistri 
al lordo della stima finale per sinistri IBNR</t>
    </r>
  </si>
  <si>
    <t>TAVOLA N. 15-B</t>
  </si>
  <si>
    <r>
      <t xml:space="preserve">Ramo R.C. auto e natanti 
</t>
    </r>
    <r>
      <rPr>
        <b/>
        <sz val="14"/>
        <color indexed="30"/>
        <rFont val="Arial"/>
        <family val="2"/>
      </rPr>
      <t>Sinistri Gestiti (NO CARD + CARD</t>
    </r>
    <r>
      <rPr>
        <b/>
        <sz val="11"/>
        <color indexed="30"/>
        <rFont val="Arial"/>
        <family val="2"/>
      </rPr>
      <t xml:space="preserve"> subiti) </t>
    </r>
    <r>
      <rPr>
        <b/>
        <sz val="10"/>
        <rFont val="Arial"/>
        <family val="2"/>
      </rPr>
      <t xml:space="preserve">
Velocità di liquidazione per importi dei sinistri
 al lordo della stima finale per sinistri IBNR</t>
    </r>
  </si>
  <si>
    <t>TAVOLA N. 14-C</t>
  </si>
  <si>
    <r>
      <t xml:space="preserve">Ramo R.C. auto e natanti 
</t>
    </r>
    <r>
      <rPr>
        <b/>
        <sz val="14"/>
        <color indexed="30"/>
        <rFont val="Arial"/>
        <family val="2"/>
      </rPr>
      <t>SINISTRI NO CARD</t>
    </r>
    <r>
      <rPr>
        <b/>
        <sz val="10"/>
        <rFont val="Arial"/>
        <family val="2"/>
      </rPr>
      <t xml:space="preserve">
Velocità di liquidazione per numeri dei sinistri
 al netto della stima finale per sinistri IBNR</t>
    </r>
  </si>
  <si>
    <t>TAVOLA N. 15-C</t>
  </si>
  <si>
    <r>
      <t xml:space="preserve">Ramo R.C. auto e natanti 
</t>
    </r>
    <r>
      <rPr>
        <b/>
        <sz val="14"/>
        <color indexed="30"/>
        <rFont val="Arial"/>
        <family val="2"/>
      </rPr>
      <t>SINISTRI NO CARD</t>
    </r>
    <r>
      <rPr>
        <b/>
        <sz val="10"/>
        <rFont val="Arial"/>
        <family val="2"/>
      </rPr>
      <t xml:space="preserve">
 Velocità di liquidazione per importi dei sinistri
 al netto della stima finale per sinistri IBNR</t>
    </r>
  </si>
  <si>
    <t>Somma di JG</t>
  </si>
  <si>
    <t>Somma di RG14</t>
  </si>
  <si>
    <t>TAVOLA N. 14-D</t>
  </si>
  <si>
    <r>
      <t xml:space="preserve">Ramo R.C. auto e natanti 
</t>
    </r>
    <r>
      <rPr>
        <b/>
        <sz val="14"/>
        <color indexed="30"/>
        <rFont val="Arial"/>
        <family val="2"/>
      </rPr>
      <t>SINISTRI NO CARD</t>
    </r>
    <r>
      <rPr>
        <b/>
        <sz val="10"/>
        <rFont val="Arial"/>
        <family val="2"/>
      </rPr>
      <t xml:space="preserve">
 Velocità di liquidazione per numeri dei sinistri
 al lordo della stima finale per sinistri IBNR</t>
    </r>
  </si>
  <si>
    <t>Somma di JP</t>
  </si>
  <si>
    <t>Somma di RP14</t>
  </si>
  <si>
    <t>Somma di RP15</t>
  </si>
  <si>
    <r>
      <t xml:space="preserve">Ramo R.C. auto e natanti 
</t>
    </r>
    <r>
      <rPr>
        <b/>
        <sz val="14"/>
        <color indexed="30"/>
        <rFont val="Arial"/>
        <family val="2"/>
      </rPr>
      <t>SINISTRI NO CARD</t>
    </r>
    <r>
      <rPr>
        <b/>
        <sz val="10"/>
        <rFont val="Arial"/>
        <family val="2"/>
      </rPr>
      <t xml:space="preserve">
 Velocità di liquidazione per importi dei sinistri
 al lordo della stima finale per sinistri IBNR</t>
    </r>
  </si>
  <si>
    <t>Somma di RG15</t>
  </si>
  <si>
    <t>TAVOLA N. 14-E</t>
  </si>
  <si>
    <r>
      <t xml:space="preserve">Ramo R.C. auto 
</t>
    </r>
    <r>
      <rPr>
        <b/>
        <sz val="14"/>
        <color indexed="30"/>
        <rFont val="Arial"/>
        <family val="2"/>
      </rPr>
      <t xml:space="preserve">SINISTRI CARD </t>
    </r>
    <r>
      <rPr>
        <b/>
        <sz val="11"/>
        <color indexed="30"/>
        <rFont val="Arial"/>
        <family val="2"/>
      </rPr>
      <t xml:space="preserve">subiti  </t>
    </r>
    <r>
      <rPr>
        <b/>
        <sz val="10"/>
        <rFont val="Arial"/>
        <family val="2"/>
      </rPr>
      <t xml:space="preserve">
Velocità di liquidazione per numeri dei sinistri
 al netto della stima finale per sinistri IBNR</t>
    </r>
  </si>
  <si>
    <t>TAVOLA N. 15-E</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</si>
  <si>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netto della stima finale per sinistri IBNR</t>
    </r>
  </si>
  <si>
    <t>TAVOLA N. 14-F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</si>
  <si>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numeri dei sinistri
 al lordo della stima finale per sinistri IBNR</t>
    </r>
  </si>
  <si>
    <t>TAVOLA N. 15-F</t>
  </si>
  <si>
    <r>
      <t xml:space="preserve">Ramo R.C. auto
</t>
    </r>
    <r>
      <rPr>
        <b/>
        <sz val="14"/>
        <color indexed="30"/>
        <rFont val="Arial"/>
        <family val="2"/>
      </rPr>
      <t xml:space="preserve">SINISTRI CARD </t>
    </r>
    <r>
      <rPr>
        <b/>
        <sz val="11"/>
        <color indexed="30"/>
        <rFont val="Arial"/>
        <family val="2"/>
      </rPr>
      <t>subiti</t>
    </r>
    <r>
      <rPr>
        <b/>
        <sz val="10"/>
        <rFont val="Arial"/>
        <family val="2"/>
      </rPr>
      <t xml:space="preserve">
 Velocità di liquidazione per importi dei sinistri
 al lordo della stima finale per sinistri IBNR</t>
    </r>
  </si>
  <si>
    <t>TAVOLA N. 16</t>
  </si>
  <si>
    <r>
      <t xml:space="preserve">Ramo R.C. auto e natanti
</t>
    </r>
    <r>
      <rPr>
        <b/>
        <sz val="14"/>
        <color indexed="30"/>
        <rFont val="Arial"/>
        <family val="2"/>
      </rPr>
      <t>SINISTRI GESTITI (NO CARD + CARD subiti)</t>
    </r>
    <r>
      <rPr>
        <b/>
        <sz val="10"/>
        <color indexed="8"/>
        <rFont val="Arial"/>
        <family val="2"/>
      </rPr>
      <t xml:space="preserve">
Sinistri pagati dell'esercizio e degli esercizi precedenti</t>
    </r>
  </si>
  <si>
    <t>(importi in milioni di Euro; costi medi in unità di Euro)</t>
  </si>
  <si>
    <t>Sinistri accaduti nell'esercizio</t>
  </si>
  <si>
    <t>Sinistri accaduti negli esercizi precedenti</t>
  </si>
  <si>
    <t>n.pag.</t>
  </si>
  <si>
    <t>imp.pag.</t>
  </si>
  <si>
    <t>pag.medio</t>
  </si>
  <si>
    <t>TAVOLA N. 17</t>
  </si>
  <si>
    <r>
      <t xml:space="preserve">Ramo R.C. auto e natanti
</t>
    </r>
    <r>
      <rPr>
        <b/>
        <sz val="14"/>
        <color indexed="30"/>
        <rFont val="Arial"/>
        <family val="2"/>
      </rPr>
      <t>SINISTRI GESTITI (NO CARD + CARD subiti)</t>
    </r>
    <r>
      <rPr>
        <b/>
        <sz val="10"/>
        <color indexed="8"/>
        <rFont val="Arial"/>
        <family val="2"/>
      </rPr>
      <t xml:space="preserve">
 Sinistri riservati dell'esercizio e degli esercizi precedenti</t>
    </r>
  </si>
  <si>
    <t>n.ris.</t>
  </si>
  <si>
    <t>imp.ris.</t>
  </si>
  <si>
    <t>ris.medio</t>
  </si>
  <si>
    <t>N.B.: Gli importi riservati sono considerati al netto della stima finale per sinistri IBNR.</t>
  </si>
  <si>
    <t>N.B.: I sinistri sono stati riclassificati per accadimento sulla base della modulistica di vigilanza.</t>
  </si>
  <si>
    <t>TAVOLA N. 18</t>
  </si>
  <si>
    <r>
      <t xml:space="preserve">Ramo R.C. auto e natanti 
</t>
    </r>
    <r>
      <rPr>
        <b/>
        <sz val="14"/>
        <color indexed="30"/>
        <rFont val="Arial"/>
        <family val="2"/>
      </rPr>
      <t>SINISTRI GESTITI (NO CARD + CARD subiti)</t>
    </r>
    <r>
      <rPr>
        <b/>
        <sz val="9.5"/>
        <rFont val="Arial"/>
        <family val="2"/>
      </rPr>
      <t xml:space="preserve">
Costo medio del pagato e del riservato per antidurata (al netto IBNR)</t>
    </r>
  </si>
  <si>
    <t>(Importi in milioni di Euro; costi medi in unità di Euro)</t>
  </si>
  <si>
    <t>12+</t>
  </si>
  <si>
    <t>Tot prec</t>
  </si>
  <si>
    <t>Tot gen</t>
  </si>
  <si>
    <t>Numero pagati</t>
  </si>
  <si>
    <t>Importo pagato</t>
  </si>
  <si>
    <t>Pagato medio</t>
  </si>
  <si>
    <t>Numero riservati</t>
  </si>
  <si>
    <t>Importo riservato</t>
  </si>
  <si>
    <t>Riservato medio</t>
  </si>
  <si>
    <t>Num. pag. + riserv.</t>
  </si>
  <si>
    <t>Importo pag. + riserv.</t>
  </si>
  <si>
    <t>Costo medio totale</t>
  </si>
  <si>
    <t>Ris medio/Pag medio</t>
  </si>
  <si>
    <r>
      <t>D</t>
    </r>
    <r>
      <rPr>
        <sz val="9"/>
        <rFont val="Arial"/>
        <family val="2"/>
      </rPr>
      <t>%</t>
    </r>
  </si>
  <si>
    <r>
      <t>D</t>
    </r>
    <r>
      <rPr>
        <sz val="9"/>
        <rFont val="Arial"/>
        <family val="2"/>
      </rPr>
      <t xml:space="preserve">% </t>
    </r>
  </si>
  <si>
    <t xml:space="preserve">TAVOLA N. 19 </t>
  </si>
  <si>
    <t>Generazione di accadimento</t>
  </si>
  <si>
    <t>Importo pagato e riservato</t>
  </si>
  <si>
    <t>Numero dei sinistri pagati e a riserva</t>
  </si>
  <si>
    <t>Costo medio</t>
  </si>
  <si>
    <t>D%</t>
  </si>
  <si>
    <t>TAVOLA N. 19 BIS *</t>
  </si>
  <si>
    <t>Importo pagato e riservato *</t>
  </si>
  <si>
    <t>TAVOLA N. 20</t>
  </si>
  <si>
    <r>
      <t xml:space="preserve">Ramo R.C. auto e natanti
</t>
    </r>
    <r>
      <rPr>
        <b/>
        <sz val="14"/>
        <color indexed="30"/>
        <rFont val="Arial"/>
        <family val="2"/>
      </rPr>
      <t>SINISTRI GESTITI (NO CARD + CARD subiti)</t>
    </r>
    <r>
      <rPr>
        <b/>
        <sz val="10"/>
        <color indexed="8"/>
        <rFont val="Arial"/>
        <family val="2"/>
      </rPr>
      <t xml:space="preserve">
Distribuzione regionale dei sinistri pagati e riservati</t>
    </r>
  </si>
  <si>
    <t>(costi medi in unità di Euro)</t>
  </si>
  <si>
    <t>Distr.% sinistri
pag. e ris.
(es.+es. prec.)</t>
  </si>
  <si>
    <t>Sinistri dell'esercizio</t>
  </si>
  <si>
    <t>Sinistri di esercizi precedenti</t>
  </si>
  <si>
    <t>Numero</t>
  </si>
  <si>
    <t>Ris. medio</t>
  </si>
  <si>
    <t>Val d'Aosta</t>
  </si>
  <si>
    <t>Trentino A.A.</t>
  </si>
  <si>
    <t>Friuli V.G.</t>
  </si>
  <si>
    <t>Direzione</t>
  </si>
  <si>
    <t>TOTALE</t>
  </si>
  <si>
    <t>Fonte: Regolamento IVASS n. 36/2017, Modulo 30</t>
  </si>
  <si>
    <t>N.B. Le riserve sinistri sono state considerate al netto delle stime per i sinistri tardivi (IBNR).</t>
  </si>
  <si>
    <t>TAVOLA N. 21</t>
  </si>
  <si>
    <r>
      <t xml:space="preserve">Ramo R.C. auto e natanti 
</t>
    </r>
    <r>
      <rPr>
        <b/>
        <sz val="14"/>
        <color indexed="30"/>
        <rFont val="Arial"/>
        <family val="2"/>
      </rPr>
      <t>SINISTRI GESTITI (NO CARD + CARD subiti)</t>
    </r>
    <r>
      <rPr>
        <b/>
        <sz val="10"/>
        <color indexed="8"/>
        <rFont val="Arial"/>
        <family val="2"/>
      </rPr>
      <t xml:space="preserve">
Sviluppo della riserva sinistri</t>
    </r>
  </si>
  <si>
    <t>Riserva iniziale</t>
  </si>
  <si>
    <t>Risp./(Perdita) pag.definitivi</t>
  </si>
  <si>
    <t>Risp./(Perdita) pag.parziali</t>
  </si>
  <si>
    <t>Risp.senza seguito</t>
  </si>
  <si>
    <t>(Perdita) riaperti (pagati e riservati)</t>
  </si>
  <si>
    <t>Risp./(Perd.) su pag.al netto del saldo (ss-riap) (a)</t>
  </si>
  <si>
    <t>% riserva caduta</t>
  </si>
  <si>
    <t>% riserva iniziale</t>
  </si>
  <si>
    <t>(Rival.)/Riduz. Ris.residua sin.pag.parzialmente</t>
  </si>
  <si>
    <t>(Rival.)/Riduz. Ris.residua sin.non movimentati</t>
  </si>
  <si>
    <t>(Rival.)/Riduz. Ris.residua totale (b)</t>
  </si>
  <si>
    <t>% riserva residua</t>
  </si>
  <si>
    <t>Saldo (c) =(a)+(b)</t>
  </si>
  <si>
    <t>N.B. I saldi non considerano lo sviluppo della riserva stimata per sinistri IBNR</t>
  </si>
  <si>
    <t>TAVOLA N. 22</t>
  </si>
  <si>
    <r>
      <t xml:space="preserve">Ramo R.C. auto e natanti 
</t>
    </r>
    <r>
      <rPr>
        <b/>
        <sz val="14"/>
        <color indexed="30"/>
        <rFont val="Arial"/>
        <family val="2"/>
      </rPr>
      <t>SINISTRI GESTITI (NO CARD + CARD subiti)</t>
    </r>
    <r>
      <rPr>
        <b/>
        <sz val="10"/>
        <color indexed="8"/>
        <rFont val="Arial"/>
        <family val="2"/>
      </rPr>
      <t xml:space="preserve">
Sviluppo della riserva sinistri per fasce di mercato</t>
    </r>
  </si>
  <si>
    <t>Fasce</t>
  </si>
  <si>
    <t>(Perdita) riaperti</t>
  </si>
  <si>
    <t>(segue)</t>
  </si>
  <si>
    <r>
      <t xml:space="preserve">Ramo R.C. auto e natanti 
</t>
    </r>
    <r>
      <rPr>
        <b/>
        <sz val="14"/>
        <color indexed="30"/>
        <rFont val="Arial"/>
        <family val="2"/>
      </rPr>
      <t>SINISTRI GESTITI (NO CARD + CARD subiti)</t>
    </r>
    <r>
      <rPr>
        <b/>
        <sz val="9"/>
        <color indexed="8"/>
        <rFont val="Arial"/>
        <family val="2"/>
      </rPr>
      <t xml:space="preserve">
Sviluppo della riserva sinistri per fasce di mercato</t>
    </r>
  </si>
  <si>
    <t>TAVOLA N. 23</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</si>
  <si>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 xml:space="preserve"> con danni misti e solo a persone*</t>
    </r>
  </si>
  <si>
    <r>
      <t>D</t>
    </r>
    <r>
      <rPr>
        <b/>
        <sz val="9"/>
        <rFont val="Arial"/>
        <family val="2"/>
      </rPr>
      <t xml:space="preserve"> % </t>
    </r>
  </si>
  <si>
    <t>esercizio</t>
  </si>
  <si>
    <t>esercizi precedenti</t>
  </si>
  <si>
    <t>n.denunciati misti</t>
  </si>
  <si>
    <t>inc.% su den.tot.</t>
  </si>
  <si>
    <t>n.den.misti con seguito</t>
  </si>
  <si>
    <t>inc.% su den.con seguito tot.</t>
  </si>
  <si>
    <t>n.pagati misti</t>
  </si>
  <si>
    <t>inc.% su n.pag.tot.</t>
  </si>
  <si>
    <t>imp.pagati misti</t>
  </si>
  <si>
    <t>inc.% su imp.pag.tot.</t>
  </si>
  <si>
    <t>pagato medio misti</t>
  </si>
  <si>
    <t>pag.medio misti/pag.medio tot.</t>
  </si>
  <si>
    <t>n.riservati** misti</t>
  </si>
  <si>
    <t>inc.% su n.ris.tot.</t>
  </si>
  <si>
    <t>imp.riservati** misti</t>
  </si>
  <si>
    <t>inc.% su imp.ris.tot.</t>
  </si>
  <si>
    <t>riservato** medio misti</t>
  </si>
  <si>
    <t>ris.**medio misti/
ris.** medio tot.</t>
  </si>
  <si>
    <t>Fonte: Regolamento ISVAP n. 22/2008, Allegato 2 al Modulo 29B</t>
  </si>
  <si>
    <t xml:space="preserve">*La tavola contiene un dettaglio dei sinistri gestiti riportati nel modulo 29B e contiene le informazioni relative ai sinistri misti, per i quali è considerato sia l’importo del danno a cose che del danno a persone, e ai sinistri con soli danni a persone. </t>
  </si>
  <si>
    <t>** Al netto delle stime per sinistri tardivi</t>
  </si>
  <si>
    <t>TAVOLA N. 24</t>
  </si>
  <si>
    <r>
      <t xml:space="preserve">Ramo R.C. auto e natanti 
 </t>
    </r>
    <r>
      <rPr>
        <b/>
        <sz val="14"/>
        <color indexed="30"/>
        <rFont val="Arial"/>
        <family val="2"/>
      </rPr>
      <t xml:space="preserve">SINISTRI GESTITI (NO CARD + CARD subiti) </t>
    </r>
    <r>
      <rPr>
        <b/>
        <sz val="14"/>
        <color indexed="40"/>
        <rFont val="Arial"/>
        <family val="2"/>
      </rPr>
      <t xml:space="preserve">
</t>
    </r>
    <r>
      <rPr>
        <b/>
        <sz val="10"/>
        <color indexed="8"/>
        <rFont val="Arial"/>
        <family val="2"/>
      </rPr>
      <t>con danni a persone*</t>
    </r>
  </si>
  <si>
    <r>
      <t>D</t>
    </r>
    <r>
      <rPr>
        <b/>
        <sz val="9"/>
        <rFont val="Arial"/>
        <family val="2"/>
      </rPr>
      <t xml:space="preserve"> %</t>
    </r>
  </si>
  <si>
    <t>n.pagati persone</t>
  </si>
  <si>
    <t>imp.pagati persone</t>
  </si>
  <si>
    <t>pagato medio persone</t>
  </si>
  <si>
    <t>pag.medio persone/pag.medio tot.</t>
  </si>
  <si>
    <t>n.riservati** persone</t>
  </si>
  <si>
    <t>inc.% su n.ris.** tot.</t>
  </si>
  <si>
    <t>imp.** riservati persone</t>
  </si>
  <si>
    <t>inc.% su imp. ris.** tot.</t>
  </si>
  <si>
    <t>riservato** medio persone</t>
  </si>
  <si>
    <t>ris.** medio persone/
ris.** medio tot.</t>
  </si>
  <si>
    <t xml:space="preserve">* Nella tavola sono inseriti esclusivamente i sinistri con soli danni alle persone e la parte dei sinistri misti relativa a danni a persone. </t>
  </si>
  <si>
    <t>TAVOLA N. 25</t>
  </si>
  <si>
    <r>
      <t xml:space="preserve">Ramo R.C. auto e natanti
</t>
    </r>
    <r>
      <rPr>
        <b/>
        <sz val="10"/>
        <color indexed="30"/>
        <rFont val="Arial"/>
        <family val="2"/>
      </rPr>
      <t xml:space="preserve"> </t>
    </r>
    <r>
      <rPr>
        <b/>
        <sz val="14"/>
        <color indexed="30"/>
        <rFont val="Arial"/>
        <family val="2"/>
      </rPr>
      <t xml:space="preserve">SINISTRI GESTITI (NO CARD + CARD </t>
    </r>
    <r>
      <rPr>
        <b/>
        <sz val="11"/>
        <color indexed="30"/>
        <rFont val="Arial"/>
        <family val="2"/>
      </rPr>
      <t>subiti</t>
    </r>
    <r>
      <rPr>
        <b/>
        <sz val="14"/>
        <color indexed="30"/>
        <rFont val="Arial"/>
        <family val="2"/>
      </rPr>
      <t>)</t>
    </r>
    <r>
      <rPr>
        <b/>
        <sz val="14"/>
        <color indexed="40"/>
        <rFont val="Arial"/>
        <family val="2"/>
      </rPr>
      <t xml:space="preserve">
 </t>
    </r>
    <r>
      <rPr>
        <b/>
        <sz val="10"/>
        <color indexed="8"/>
        <rFont val="Arial"/>
        <family val="2"/>
      </rPr>
      <t>con soli danni a cose</t>
    </r>
  </si>
  <si>
    <t>n.pagati cose</t>
  </si>
  <si>
    <t>imp.pagati cose</t>
  </si>
  <si>
    <t>pagato medio cose</t>
  </si>
  <si>
    <t>pag.medio cose/pag.medio tot.</t>
  </si>
  <si>
    <t>n.riservati** cose</t>
  </si>
  <si>
    <t>inc.% su n.riserv.** tot.</t>
  </si>
  <si>
    <t>imp.riservati** cose</t>
  </si>
  <si>
    <t>inc.% su imp.ris.** tot.</t>
  </si>
  <si>
    <t>riservato** medio cose</t>
  </si>
  <si>
    <t>ris. **medio cose/ris.** medio tot.</t>
  </si>
  <si>
    <t xml:space="preserve">Fonte: Regolamento ISVAP n. 22/2008, Allegato 2 al Modulo 29B. </t>
  </si>
  <si>
    <t xml:space="preserve">* Nella tavola sono inseriti esclusivamente i sinistri con soli danni alle cose. </t>
  </si>
  <si>
    <t>TAVOLA N. 26</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</si>
  <si>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 xml:space="preserve"> in causa pagati e riservati per antidurata</t>
    </r>
  </si>
  <si>
    <t>8+</t>
  </si>
  <si>
    <t>Tot. prec.</t>
  </si>
  <si>
    <t>Totale generale</t>
  </si>
  <si>
    <t>Imp.pagati</t>
  </si>
  <si>
    <t>Pag.medio</t>
  </si>
  <si>
    <t>Pag.medio/Pag.medio tot.</t>
  </si>
  <si>
    <t>Imp.riservati</t>
  </si>
  <si>
    <t>(Segue)</t>
  </si>
  <si>
    <r>
      <t xml:space="preserve">Ramo R.C. auto e natanti
 </t>
    </r>
    <r>
      <rPr>
        <b/>
        <sz val="14"/>
        <color indexed="30"/>
        <rFont val="Arial"/>
        <family val="2"/>
      </rPr>
      <t>Sinistri GESTITI (NO CARD + CARD subiti)</t>
    </r>
    <r>
      <rPr>
        <b/>
        <sz val="14"/>
        <color indexed="40"/>
        <rFont val="Arial"/>
        <family val="2"/>
      </rPr>
      <t xml:space="preserve">
</t>
    </r>
    <r>
      <rPr>
        <b/>
        <sz val="10"/>
        <color indexed="8"/>
        <rFont val="Arial"/>
        <family val="2"/>
      </rPr>
      <t>in causa pagati e riservati per antidurata</t>
    </r>
  </si>
  <si>
    <t>TAVOLA N. 27</t>
  </si>
  <si>
    <t>Ramo R.C. auto e natanti - Indicatori dei sinistri</t>
  </si>
  <si>
    <t>(valori in %)</t>
  </si>
  <si>
    <t xml:space="preserve">     Sinistri dell'es./Premi competenza</t>
  </si>
  <si>
    <t xml:space="preserve">     Sinistri di es. prec./Premi competenza</t>
  </si>
  <si>
    <t>Onere complessivo dei sinistri/Premi competenza</t>
  </si>
  <si>
    <t xml:space="preserve">     di cui</t>
  </si>
  <si>
    <t xml:space="preserve">   Spese liquidaz. pagate e riserv. sin. es./ Premi competenza</t>
  </si>
  <si>
    <t>Riserva sin. es. + es. prec./Premi contabilizzati</t>
  </si>
  <si>
    <t>Riserve tecniche/Premi contabilizzati</t>
  </si>
  <si>
    <t>Riserva sin. per risarc. e spese dir./Riserva sinistri</t>
  </si>
  <si>
    <t>Riserva sin. per spese liquidazione/Riserva sinistri</t>
  </si>
  <si>
    <t>Riserva sin. es./Riserva sin. es.+es.prec.</t>
  </si>
  <si>
    <t>Riserva sin. es.prec./Riserva sin. es.+es.prec.</t>
  </si>
  <si>
    <t>Importi pagati es.+es.prec./Premi contabilizzati</t>
  </si>
  <si>
    <t>Risarc. e spese dir./Importi pagati</t>
  </si>
  <si>
    <t>Spese liquidazione/Importi pagati</t>
  </si>
  <si>
    <t>Importi pagati es./Importi pagati es.+es.prec.</t>
  </si>
  <si>
    <t>Importi pagati es.prec./Importi pagati es.+es.prec.</t>
  </si>
  <si>
    <t>N.B. Gli importi pagati per i sinistri dell'esercizio ed i premi sono comprensivi del contributo al Fondo di garanzia per le Vittime della Strada.</t>
  </si>
  <si>
    <t>TAVOLA N. 28</t>
  </si>
  <si>
    <t>Ramo R.C. auto e natanti - Indicatori dei sinistri per fasce di mercato</t>
  </si>
  <si>
    <t> Indicatori</t>
  </si>
  <si>
    <t xml:space="preserve">     Sinistri di es.prec./Premi competenza</t>
  </si>
  <si>
    <t xml:space="preserve">     di cui:</t>
  </si>
  <si>
    <t xml:space="preserve">   Spese liquidaz. pagate e riserv. sin. es./Premi compet.</t>
  </si>
  <si>
    <t>Riserva sin. es.+es.prec./Premi contabilizzati</t>
  </si>
  <si>
    <t>N.B.   Gli importi pagati per i sinistri dell'esercizio ed i premi sono comprensivi del contributo al Fondo di garanzia per le Vittime della Strada.</t>
  </si>
  <si>
    <t>TAVOLA N. 29</t>
  </si>
  <si>
    <t>Ramo R.C. auto e natanti - Sintesi del conto tecnico del ramo - Portafoglio diretto italiano</t>
  </si>
  <si>
    <t>Voci</t>
  </si>
  <si>
    <t xml:space="preserve">        Premi contabilizzati (1)</t>
  </si>
  <si>
    <t>+</t>
  </si>
  <si>
    <t xml:space="preserve">        Variazione della riserva premi (2)</t>
  </si>
  <si>
    <t>-</t>
  </si>
  <si>
    <t>Premi di competenza (3) = (1) - (2)</t>
  </si>
  <si>
    <t>Oneri relativi ai sinistri (4)</t>
  </si>
  <si>
    <t xml:space="preserve">      di cui: sinistri dell'esercizio</t>
  </si>
  <si>
    <t>Saldo altre partite tecniche (5)</t>
  </si>
  <si>
    <t>Spese di gestione (6)</t>
  </si>
  <si>
    <t>Saldo tecnico del lavoro diretto al lordo della riassicurazione (7) = (3) - (4) + (5) - (6)</t>
  </si>
  <si>
    <t>Quota dell'utile degli investimenti (8)</t>
  </si>
  <si>
    <t>Risultato del conto tecnico del lavoro diretto al lordo della riassicurazione (9) = (7) + (8)</t>
  </si>
  <si>
    <t>Risultato delle cessioni in riassicurazione (10)</t>
  </si>
  <si>
    <t>Risultato del conto tecnico del lavoro diretto al netto della riassicurazione (11) = (9) + (10)</t>
  </si>
  <si>
    <t>TAVOLA N. 30</t>
  </si>
  <si>
    <t>Ramo R.C. auto e natanti - indicatori desunti dal conto tecnico - Portafoglio diretto italiano</t>
  </si>
  <si>
    <t>(in %)</t>
  </si>
  <si>
    <t>Sinistri dell'esercizio / Premi di competenza (Loss ratio dell'esercizio)</t>
  </si>
  <si>
    <t>Oneri relativi ai sinistri / Premi di competenza (Loss ratio di bilancio)</t>
  </si>
  <si>
    <t>Spese di gestione / Premi contabilizzati (Expense ratio)</t>
  </si>
  <si>
    <t>Combined ratio di bilancio</t>
  </si>
  <si>
    <t>Combined ratio dell'esercizio</t>
  </si>
  <si>
    <t>Saldo tecnico lordo riassic. / Premi contabilizzati</t>
  </si>
  <si>
    <t>Saldo tecnico lordo riassic. / Premi competenza</t>
  </si>
  <si>
    <t>Quota dell'utile degli investimenti / Premi contabilizzati</t>
  </si>
  <si>
    <t>Risultato tecnico al lordo della riassic. / Premi contabil.</t>
  </si>
  <si>
    <t>Risultato tecnico al lordo della riassic. / Premi competenza</t>
  </si>
  <si>
    <t>Risultato tecnico al netto della riassic. / Premi contabil.</t>
  </si>
  <si>
    <t>Risultato tecnico al netto della riassic. / Premi competenza</t>
  </si>
  <si>
    <t>Fonte: Regolamento ISVAP n. 22/2008, Modulo 17, rami 10+12 e modulo 29B per le unità di rischio-anno</t>
  </si>
  <si>
    <t>Voci di spesa</t>
  </si>
  <si>
    <t>Totale mercato</t>
  </si>
  <si>
    <t>Premi&gt;=500 mln</t>
  </si>
  <si>
    <t>250 mln&lt;=Premi&lt;500 mln</t>
  </si>
  <si>
    <t>100 mln&lt;=Premi&lt;250 mln</t>
  </si>
  <si>
    <t>P&gt;=500 mln</t>
  </si>
  <si>
    <t>250 mln&lt;=P&lt;500 mln</t>
  </si>
  <si>
    <t>100 mln&lt;=P&lt;250 mln</t>
  </si>
  <si>
    <t>P&lt;100 mln</t>
  </si>
  <si>
    <t>Spese unitarie di gestione (euro)</t>
  </si>
  <si>
    <t>N. pagati</t>
  </si>
  <si>
    <t>var. %</t>
  </si>
  <si>
    <t>N. riservati</t>
  </si>
  <si>
    <t>Ris.medio</t>
  </si>
  <si>
    <t>Ris.medio/Ris.medio tot.</t>
  </si>
  <si>
    <t>(importi in milioni di Euro, incrementi annui in percentuali)</t>
  </si>
  <si>
    <t xml:space="preserve">NB: Percentuale dei sinistri pagati e dei pagamenti, cumulati in ciascun anno di sviluppo, rispetto ai sinistri risultati con seguito fino alla fine dell'anno più recente (pagati + riservati). </t>
  </si>
  <si>
    <t xml:space="preserve">NB: per velocità di liquidazione dei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</si>
  <si>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</si>
  <si>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dei numeri dei sinistri si intende la percentuale dei sinistri pagati, cumulati in ciascun anno di sviluppo, rispetto ai sinistri risultati con seguito alla fine dell'anno più recente (pagati + riservati al lordo della riserva finale stimata per sinistri tardivi).  </t>
  </si>
  <si>
    <t xml:space="preserve">NB: per velocità di liquidazione in base ai numeri dei sinistri si intende la percentuale dei sinistri pagati, cumulati in ciascun anno di sviluppo, rispetto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</si>
  <si>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</si>
  <si>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t>
  </si>
  <si>
    <t xml:space="preserve">NB: Per velocità di liquidazione degli importi si intende la percentuale degli importi pagati, cumulati in ciascun anno di sviluppo, rispetto agli importi relativi ai sinistri risultati con seguito alla fine dell'anno più recente  (pagati + riservati al netto della riserva finale stimata per sinistri tardivi). </t>
  </si>
  <si>
    <t xml:space="preserve">NB: Per velocità di liquidazione degli importi si intende la percentuale degli importi pagati, cumulati in ciascun anno di sviluppo, rispetto agli importi relativi ai sinistri risultati con seguito alla fine dell'anno più recente (pagati + riservati al lordo della riserva finale stimata per sinistri tardivi).  </t>
  </si>
  <si>
    <t>(*) Variazione a perimetro omogeneo su tutto il periodo considerato.</t>
  </si>
  <si>
    <r>
      <t>D</t>
    </r>
    <r>
      <rPr>
        <b/>
        <sz val="10"/>
        <color indexed="8"/>
        <rFont val="Arial"/>
        <family val="2"/>
      </rPr>
      <t>%</t>
    </r>
    <r>
      <rPr>
        <vertAlign val="superscript"/>
        <sz val="10"/>
        <color indexed="8"/>
        <rFont val="Arial"/>
        <family val="2"/>
      </rPr>
      <t xml:space="preserve"> (*)</t>
    </r>
  </si>
  <si>
    <r>
      <t>Premi di competenza</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</si>
  <si>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(4)</t>
    </r>
  </si>
  <si>
    <r>
      <t>Veicoli anno</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</si>
  <si>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(5)</t>
    </r>
  </si>
  <si>
    <r>
      <t>Sinistri denunciati  con seguito</t>
    </r>
    <r>
      <rPr>
        <vertAlign val="superscript"/>
        <sz val="11"/>
        <color theme="1"/>
        <rFont val="Calibri"/>
        <family val="2"/>
        <scheme val="minor"/>
      </rPr>
      <t>(*)</t>
    </r>
    <r>
      <rPr>
        <b/>
        <sz val="11"/>
        <color theme="1"/>
        <rFont val="Calibri"/>
        <family val="2"/>
        <scheme val="minor"/>
      </rPr>
      <t xml:space="preserve">
(6) = (4)-(5)</t>
    </r>
  </si>
  <si>
    <r>
      <t>Numero sinistri a riserva finale stimata IBNR</t>
    </r>
    <r>
      <rPr>
        <vertAlign val="superscript"/>
        <sz val="11"/>
        <color theme="1"/>
        <rFont val="Calibri"/>
        <family val="2"/>
        <scheme val="minor"/>
      </rPr>
      <t>(*)</t>
    </r>
    <r>
      <rPr>
        <b/>
        <sz val="11"/>
        <color theme="1"/>
        <rFont val="Calibri"/>
        <family val="2"/>
        <scheme val="minor"/>
      </rPr>
      <t xml:space="preserve"> (7)</t>
    </r>
  </si>
  <si>
    <r>
      <t>Sinistri con seguito e ibnr</t>
    </r>
    <r>
      <rPr>
        <vertAlign val="superscript"/>
        <sz val="11"/>
        <color theme="1"/>
        <rFont val="Calibri"/>
        <family val="2"/>
        <scheme val="minor"/>
      </rPr>
      <t>(*)</t>
    </r>
    <r>
      <rPr>
        <b/>
        <sz val="11"/>
        <color theme="1"/>
        <rFont val="Calibri"/>
        <family val="2"/>
        <scheme val="minor"/>
      </rPr>
      <t xml:space="preserve"> [4]-[5]+[7]</t>
    </r>
  </si>
  <si>
    <r>
      <t>Numero sinistri pagati a titolo definitivo</t>
    </r>
    <r>
      <rPr>
        <vertAlign val="superscript"/>
        <sz val="11"/>
        <color theme="1"/>
        <rFont val="Calibri"/>
        <family val="2"/>
        <scheme val="minor"/>
      </rPr>
      <t>(*)</t>
    </r>
    <r>
      <rPr>
        <b/>
        <sz val="11"/>
        <color theme="1"/>
        <rFont val="Calibri"/>
        <family val="2"/>
        <scheme val="minor"/>
      </rPr>
      <t xml:space="preserve"> (10)</t>
    </r>
  </si>
  <si>
    <r>
      <t>Importo sinistri pagati a titolo definitivo</t>
    </r>
    <r>
      <rPr>
        <vertAlign val="superscript"/>
        <sz val="11"/>
        <color theme="1"/>
        <rFont val="Calibri"/>
        <family val="2"/>
        <scheme val="minor"/>
      </rPr>
      <t>(*)</t>
    </r>
    <r>
      <rPr>
        <b/>
        <sz val="11"/>
        <color theme="1"/>
        <rFont val="Calibri"/>
        <family val="2"/>
        <scheme val="minor"/>
      </rPr>
      <t xml:space="preserve"> (11)</t>
    </r>
  </si>
  <si>
    <r>
      <t>Numero sinistri pagati a titolo parziale</t>
    </r>
    <r>
      <rPr>
        <vertAlign val="superscript"/>
        <sz val="11"/>
        <color theme="1"/>
        <rFont val="Calibri"/>
        <family val="2"/>
        <scheme val="minor"/>
      </rPr>
      <t>(*)</t>
    </r>
    <r>
      <rPr>
        <b/>
        <sz val="11"/>
        <color theme="1"/>
        <rFont val="Calibri"/>
        <family val="2"/>
        <scheme val="minor"/>
      </rPr>
      <t xml:space="preserve"> (12)</t>
    </r>
  </si>
  <si>
    <r>
      <t>Importo sinistri pagati a titolo parziale</t>
    </r>
    <r>
      <rPr>
        <vertAlign val="superscript"/>
        <sz val="11"/>
        <color theme="1"/>
        <rFont val="Calibri"/>
        <family val="2"/>
        <scheme val="minor"/>
      </rPr>
      <t>(*)</t>
    </r>
    <r>
      <rPr>
        <b/>
        <sz val="11"/>
        <color theme="1"/>
        <rFont val="Calibri"/>
        <family val="2"/>
        <scheme val="minor"/>
      </rPr>
      <t xml:space="preserve"> (13)</t>
    </r>
  </si>
  <si>
    <r>
      <t>Totale importi pagati</t>
    </r>
    <r>
      <rPr>
        <vertAlign val="superscript"/>
        <sz val="11"/>
        <color theme="1"/>
        <rFont val="Calibri"/>
        <family val="2"/>
        <scheme val="minor"/>
      </rPr>
      <t>(*)</t>
    </r>
    <r>
      <rPr>
        <b/>
        <sz val="11"/>
        <color theme="1"/>
        <rFont val="Calibri"/>
        <family val="2"/>
        <scheme val="minor"/>
      </rPr>
      <t xml:space="preserve"> (14) = (11) + (13)</t>
    </r>
  </si>
  <si>
    <r>
      <t>Numero sinistri a riserva al netto stima IBNR</t>
    </r>
    <r>
      <rPr>
        <vertAlign val="superscript"/>
        <sz val="12"/>
        <color theme="1"/>
        <rFont val="Calibri"/>
        <family val="2"/>
        <scheme val="minor"/>
      </rPr>
      <t>(*)</t>
    </r>
    <r>
      <rPr>
        <b/>
        <sz val="11"/>
        <color theme="1"/>
        <rFont val="Calibri"/>
        <family val="2"/>
        <scheme val="minor"/>
      </rPr>
      <t xml:space="preserve">  
(15)</t>
    </r>
  </si>
  <si>
    <r>
      <t>Importo sinistri a riserva al netto stima IBNR</t>
    </r>
    <r>
      <rPr>
        <vertAlign val="superscript"/>
        <sz val="11"/>
        <color theme="1"/>
        <rFont val="Calibri"/>
        <family val="2"/>
        <scheme val="minor"/>
      </rPr>
      <t>(*)</t>
    </r>
    <r>
      <rPr>
        <b/>
        <sz val="11"/>
        <color theme="1"/>
        <rFont val="Calibri"/>
        <family val="2"/>
        <scheme val="minor"/>
      </rPr>
      <t xml:space="preserve">
(16)</t>
    </r>
  </si>
  <si>
    <r>
      <t>Numero sinistri tardivi a riserva finale stimata IBNR</t>
    </r>
    <r>
      <rPr>
        <vertAlign val="superscript"/>
        <sz val="11"/>
        <color theme="1"/>
        <rFont val="Calibri"/>
        <family val="2"/>
        <scheme val="minor"/>
      </rPr>
      <t>(*)</t>
    </r>
    <r>
      <rPr>
        <b/>
        <sz val="11"/>
        <color theme="1"/>
        <rFont val="Calibri"/>
        <family val="2"/>
        <scheme val="minor"/>
      </rPr>
      <t xml:space="preserve"> (17) = (7)</t>
    </r>
  </si>
  <si>
    <r>
      <t>Importo sinistri tardivi a riserva finale stimata IBNR</t>
    </r>
    <r>
      <rPr>
        <vertAlign val="superscript"/>
        <sz val="11"/>
        <color theme="1"/>
        <rFont val="Calibri"/>
        <family val="2"/>
        <scheme val="minor"/>
      </rPr>
      <t>(*)</t>
    </r>
    <r>
      <rPr>
        <b/>
        <sz val="11"/>
        <color theme="1"/>
        <rFont val="Calibri"/>
        <family val="2"/>
        <scheme val="minor"/>
      </rPr>
      <t xml:space="preserve"> (18)</t>
    </r>
  </si>
  <si>
    <r>
      <t>Veicoli anno</t>
    </r>
    <r>
      <rPr>
        <vertAlign val="superscript"/>
        <sz val="11"/>
        <color theme="1"/>
        <rFont val="Calibri"/>
        <family val="2"/>
        <scheme val="minor"/>
      </rPr>
      <t>(*)</t>
    </r>
    <r>
      <rPr>
        <b/>
        <sz val="11"/>
        <color theme="1"/>
        <rFont val="Calibri"/>
        <family val="2"/>
        <scheme val="minor"/>
      </rPr>
      <t xml:space="preserve">
 (1)</t>
    </r>
  </si>
  <si>
    <r>
      <t>Sinistri  denunciati</t>
    </r>
    <r>
      <rPr>
        <vertAlign val="superscript"/>
        <sz val="11"/>
        <color theme="1"/>
        <rFont val="Calibri"/>
        <family val="2"/>
        <scheme val="minor"/>
      </rPr>
      <t>(*)</t>
    </r>
    <r>
      <rPr>
        <b/>
        <sz val="11"/>
        <color theme="1"/>
        <rFont val="Calibri"/>
        <family val="2"/>
        <scheme val="minor"/>
      </rPr>
      <t xml:space="preserve"> 
 (2)</t>
    </r>
  </si>
  <si>
    <r>
      <t>Sinistri eliminati  perché senza seguito</t>
    </r>
    <r>
      <rPr>
        <b/>
        <vertAlign val="superscript"/>
        <sz val="11"/>
        <color theme="1"/>
        <rFont val="Calibri"/>
        <family val="2"/>
        <scheme val="minor"/>
      </rPr>
      <t>(*)</t>
    </r>
    <r>
      <rPr>
        <b/>
        <sz val="11"/>
        <color theme="1"/>
        <rFont val="Calibri"/>
        <family val="2"/>
        <scheme val="minor"/>
      </rPr>
      <t xml:space="preserve">
 (3)</t>
    </r>
  </si>
  <si>
    <r>
      <t>Sinistri denunciati  con seguito</t>
    </r>
    <r>
      <rPr>
        <vertAlign val="superscript"/>
        <sz val="11"/>
        <color theme="1"/>
        <rFont val="Calibri"/>
        <family val="2"/>
        <scheme val="minor"/>
      </rPr>
      <t>(*)</t>
    </r>
    <r>
      <rPr>
        <b/>
        <sz val="11"/>
        <color theme="1"/>
        <rFont val="Calibri"/>
        <family val="2"/>
        <scheme val="minor"/>
      </rPr>
      <t xml:space="preserve">
(4) = (2)-(3)</t>
    </r>
  </si>
  <si>
    <r>
      <t>Numero sinistri tardivi a riserva finale stimata IBNR</t>
    </r>
    <r>
      <rPr>
        <vertAlign val="superscript"/>
        <sz val="11"/>
        <color theme="1"/>
        <rFont val="Calibri"/>
        <family val="2"/>
        <scheme val="minor"/>
      </rPr>
      <t>(*)</t>
    </r>
    <r>
      <rPr>
        <b/>
        <sz val="11"/>
        <color theme="1"/>
        <rFont val="Calibri"/>
        <family val="2"/>
        <scheme val="minor"/>
      </rPr>
      <t xml:space="preserve"> (5)</t>
    </r>
  </si>
  <si>
    <r>
      <t>Numero sinistri pagati a titolo definitivo</t>
    </r>
    <r>
      <rPr>
        <vertAlign val="superscript"/>
        <sz val="11"/>
        <color theme="1"/>
        <rFont val="Calibri"/>
        <family val="2"/>
        <scheme val="minor"/>
      </rPr>
      <t>(*)</t>
    </r>
    <r>
      <rPr>
        <b/>
        <sz val="11"/>
        <color theme="1"/>
        <rFont val="Calibri"/>
        <family val="2"/>
        <scheme val="minor"/>
      </rPr>
      <t xml:space="preserve"> (8)</t>
    </r>
  </si>
  <si>
    <r>
      <t>Importo sinistri pagati a titolo definitivo</t>
    </r>
    <r>
      <rPr>
        <vertAlign val="superscript"/>
        <sz val="11"/>
        <color theme="1"/>
        <rFont val="Calibri"/>
        <family val="2"/>
        <scheme val="minor"/>
      </rPr>
      <t>(*</t>
    </r>
    <r>
      <rPr>
        <b/>
        <sz val="11"/>
        <color theme="1"/>
        <rFont val="Calibri"/>
        <family val="2"/>
        <scheme val="minor"/>
      </rPr>
      <t>) (9)</t>
    </r>
  </si>
  <si>
    <r>
      <t>Numero sinistri pagati a titolo parziale</t>
    </r>
    <r>
      <rPr>
        <vertAlign val="superscript"/>
        <sz val="11"/>
        <color theme="1"/>
        <rFont val="Calibri"/>
        <family val="2"/>
        <scheme val="minor"/>
      </rPr>
      <t>(*)</t>
    </r>
    <r>
      <rPr>
        <b/>
        <sz val="11"/>
        <color theme="1"/>
        <rFont val="Calibri"/>
        <family val="2"/>
        <scheme val="minor"/>
      </rPr>
      <t xml:space="preserve"> (10)</t>
    </r>
  </si>
  <si>
    <r>
      <t>Importo sinistri pagati a titolo parziale</t>
    </r>
    <r>
      <rPr>
        <vertAlign val="superscript"/>
        <sz val="11"/>
        <color theme="1"/>
        <rFont val="Calibri"/>
        <family val="2"/>
        <scheme val="minor"/>
      </rPr>
      <t>(*)</t>
    </r>
    <r>
      <rPr>
        <b/>
        <sz val="11"/>
        <color theme="1"/>
        <rFont val="Calibri"/>
        <family val="2"/>
        <scheme val="minor"/>
      </rPr>
      <t xml:space="preserve"> (11)</t>
    </r>
  </si>
  <si>
    <r>
      <t>Totale importi pagati</t>
    </r>
    <r>
      <rPr>
        <vertAlign val="superscript"/>
        <sz val="11"/>
        <color theme="1"/>
        <rFont val="Calibri"/>
        <family val="2"/>
        <scheme val="minor"/>
      </rPr>
      <t>(*)</t>
    </r>
    <r>
      <rPr>
        <b/>
        <sz val="11"/>
        <color theme="1"/>
        <rFont val="Calibri"/>
        <family val="2"/>
        <scheme val="minor"/>
      </rPr>
      <t xml:space="preserve"> (12) = (9) + (11)</t>
    </r>
  </si>
  <si>
    <r>
      <t>Numero sinistri a riserva al netto stima IBNR</t>
    </r>
    <r>
      <rPr>
        <vertAlign val="superscript"/>
        <sz val="11"/>
        <color theme="1"/>
        <rFont val="Calibri"/>
        <family val="2"/>
        <scheme val="minor"/>
      </rPr>
      <t>(*)</t>
    </r>
    <r>
      <rPr>
        <b/>
        <sz val="11"/>
        <color theme="1"/>
        <rFont val="Calibri"/>
        <family val="2"/>
        <scheme val="minor"/>
      </rPr>
      <t xml:space="preserve"> 
(13)</t>
    </r>
  </si>
  <si>
    <r>
      <t>Importo sinistri a riserva al netto stima IBNR</t>
    </r>
    <r>
      <rPr>
        <b/>
        <vertAlign val="superscript"/>
        <sz val="11"/>
        <color theme="1"/>
        <rFont val="Calibri"/>
        <family val="2"/>
        <scheme val="minor"/>
      </rPr>
      <t>(*)</t>
    </r>
    <r>
      <rPr>
        <b/>
        <sz val="11"/>
        <color theme="1"/>
        <rFont val="Calibri"/>
        <family val="2"/>
        <scheme val="minor"/>
      </rPr>
      <t xml:space="preserve"> 
(14)</t>
    </r>
  </si>
  <si>
    <r>
      <t>Numero sinistri tardivi a riserva finale stimata IBNR</t>
    </r>
    <r>
      <rPr>
        <b/>
        <vertAlign val="superscript"/>
        <sz val="11"/>
        <color theme="1"/>
        <rFont val="Calibri"/>
        <family val="2"/>
        <scheme val="minor"/>
      </rPr>
      <t>(*)</t>
    </r>
    <r>
      <rPr>
        <b/>
        <sz val="11"/>
        <color theme="1"/>
        <rFont val="Calibri"/>
        <family val="2"/>
        <scheme val="minor"/>
      </rPr>
      <t xml:space="preserve"> (15)</t>
    </r>
  </si>
  <si>
    <r>
      <t>Importo sinistri tardivi a riserva finale stimata IBNR</t>
    </r>
    <r>
      <rPr>
        <b/>
        <vertAlign val="superscript"/>
        <sz val="11"/>
        <color theme="1"/>
        <rFont val="Calibri"/>
        <family val="2"/>
        <scheme val="minor"/>
      </rPr>
      <t>(*)</t>
    </r>
    <r>
      <rPr>
        <b/>
        <sz val="11"/>
        <color theme="1"/>
        <rFont val="Calibri"/>
        <family val="2"/>
        <scheme val="minor"/>
      </rPr>
      <t xml:space="preserve"> (16)</t>
    </r>
  </si>
  <si>
    <t>(b)  Variazione a perimetro omogeneo su tutto il periodo considerato.</t>
  </si>
  <si>
    <t>*  Variazione a perimetro omogeneo su tutto il periodo considerato.</t>
  </si>
  <si>
    <t>* Variazione a perimetro omogeneo su tutto il periodo considerato.</t>
  </si>
  <si>
    <t>TAVOLA N. 31</t>
  </si>
  <si>
    <t>Tavola n. 31: indice di smontamento della riserva sinistri</t>
  </si>
  <si>
    <r>
      <t>INDICE DI SMONTAMENTO DELLA RISERVA SINISTRI</t>
    </r>
    <r>
      <rPr>
        <vertAlign val="superscript"/>
        <sz val="10"/>
        <rFont val="Arial"/>
        <family val="2"/>
      </rPr>
      <t>(*)</t>
    </r>
  </si>
  <si>
    <t>milioni di euro</t>
  </si>
  <si>
    <t>% su premi di competenza</t>
  </si>
  <si>
    <t>TAVOLA N. 32</t>
  </si>
  <si>
    <t>(milioni di euro , %)</t>
  </si>
  <si>
    <t>Tavola n. 32: saldo di riserva sinistri</t>
  </si>
  <si>
    <t>Antidurata</t>
  </si>
  <si>
    <t>Sufficienza/eccedenza prima del saldo dei recuperi</t>
  </si>
  <si>
    <t>Sufficienza/eccedenza al netto dopo il saldo dei recuperi</t>
  </si>
  <si>
    <t>Axa</t>
  </si>
  <si>
    <t>Vittoria</t>
  </si>
  <si>
    <t>Altre imprese</t>
  </si>
  <si>
    <r>
      <rPr>
        <b/>
        <sz val="9"/>
        <color indexed="8"/>
        <rFont val="Arial"/>
        <family val="2"/>
      </rPr>
      <t>Risultato tecnico al netto della riassic. per veicolo assicurato (euro)</t>
    </r>
    <r>
      <rPr>
        <sz val="9"/>
        <color indexed="8"/>
        <rFont val="Arial"/>
        <family val="2"/>
      </rPr>
      <t/>
    </r>
  </si>
  <si>
    <t>variaz. perc. 2019/2018</t>
  </si>
  <si>
    <t>variaz. perc. 2020/2019</t>
  </si>
  <si>
    <t>1.430,0</t>
  </si>
  <si>
    <t>10,9</t>
  </si>
  <si>
    <t>10,8</t>
  </si>
  <si>
    <t>50,8</t>
  </si>
  <si>
    <t>645,1</t>
  </si>
  <si>
    <t>4,9</t>
  </si>
  <si>
    <t>21,5</t>
  </si>
  <si>
    <t>22,9</t>
  </si>
  <si>
    <t>740,4</t>
  </si>
  <si>
    <t>5,7</t>
  </si>
  <si>
    <t>5,6</t>
  </si>
  <si>
    <t>26,2</t>
  </si>
  <si>
    <t>26,3</t>
  </si>
  <si>
    <t>2.815,5</t>
  </si>
  <si>
    <t>21,3</t>
  </si>
  <si>
    <t>13.243,9</t>
  </si>
  <si>
    <t>variaz. perc. 2021/2020</t>
  </si>
  <si>
    <t>D %*</t>
  </si>
  <si>
    <r>
      <t>D</t>
    </r>
    <r>
      <rPr>
        <sz val="10"/>
        <color indexed="8"/>
        <rFont val="Arial"/>
        <family val="2"/>
      </rPr>
      <t xml:space="preserve"> %</t>
    </r>
  </si>
  <si>
    <t>.</t>
  </si>
  <si>
    <t>Tavola n. 11: sinistri GESTITI (NO CARD + CARD subiti) - Distribuzione del numero dei sinistri eliminati senza seguito fino al 31 dicembre 2021</t>
  </si>
  <si>
    <t>Tavola n. 12: sinistri GESTITI (NO CARD + CARD subiti) - Distribuzione del numero dei sinistri riaperti fino al 31 dicembre 2021</t>
  </si>
  <si>
    <t>Tavola n. 13: sinistri GESTITI (NO CARD + CARD subiti) - Distribuzione del numero dei sinistri senza seguito al netto dei riaperti fino al 31 dicembre 2021</t>
  </si>
  <si>
    <t>Tavola n. 19:  sinistri GESTITI (NO CARD + CARD subiti) - Costo medio dei sinistri con seguito dall’anno di accadimento fino al 31 dicembre 2021</t>
  </si>
  <si>
    <t xml:space="preserve">Tavola n. 19-bis:  sinistri GESTITI (NO CARD + CARD subiti) - Costo medio dei sinistri con seguito dall’anno di accadimento, con rivalutazione degli importi pagati negli anni precedenti in base all'indice dei prezzi al consumo per famiglie di operai e di impiegati (FOI) al netto dei tabacchi. </t>
  </si>
  <si>
    <r>
      <t>Importo sinistri pagati a titolo definitivo</t>
    </r>
    <r>
      <rPr>
        <vertAlign val="superscript"/>
        <sz val="11"/>
        <color theme="1"/>
        <rFont val="Calibri"/>
        <family val="2"/>
        <scheme val="minor"/>
      </rPr>
      <t>(*)</t>
    </r>
    <r>
      <rPr>
        <b/>
        <sz val="11"/>
        <color theme="1"/>
        <rFont val="Calibri"/>
        <family val="2"/>
        <scheme val="minor"/>
      </rPr>
      <t xml:space="preserve"> (9)</t>
    </r>
  </si>
  <si>
    <t>Costo medio dei sinistri pagati 
a titolo parziale 
(20) = (11) / (10)</t>
  </si>
  <si>
    <r>
      <t>Ramo R.C. auto e natanti - Raccolta premi per gruppo assicurativo</t>
    </r>
    <r>
      <rPr>
        <b/>
        <vertAlign val="superscript"/>
        <sz val="9"/>
        <rFont val="Arial"/>
        <family val="2"/>
      </rPr>
      <t xml:space="preserve"> (a)</t>
    </r>
  </si>
  <si>
    <r>
      <t>Saldo di riserva sinistri</t>
    </r>
    <r>
      <rPr>
        <vertAlign val="superscript"/>
        <sz val="11"/>
        <color theme="1"/>
        <rFont val="Arial"/>
        <family val="2"/>
      </rPr>
      <t>(*)</t>
    </r>
  </si>
  <si>
    <t>1.348,1</t>
  </si>
  <si>
    <t>1.295,9</t>
  </si>
  <si>
    <t>1.273,4</t>
  </si>
  <si>
    <t>50,2</t>
  </si>
  <si>
    <t>49,8</t>
  </si>
  <si>
    <t>50,6</t>
  </si>
  <si>
    <t>631,0</t>
  </si>
  <si>
    <t>596,9</t>
  </si>
  <si>
    <t>547,3</t>
  </si>
  <si>
    <t>5,1</t>
  </si>
  <si>
    <t>5,0</t>
  </si>
  <si>
    <t>4,7</t>
  </si>
  <si>
    <t>23,5</t>
  </si>
  <si>
    <t>21,7</t>
  </si>
  <si>
    <t>704,4</t>
  </si>
  <si>
    <t>710,2</t>
  </si>
  <si>
    <t>696,2</t>
  </si>
  <si>
    <t>6,0</t>
  </si>
  <si>
    <t>27,3</t>
  </si>
  <si>
    <t>27,7</t>
  </si>
  <si>
    <t>2.683,5</t>
  </si>
  <si>
    <t>2.602,9</t>
  </si>
  <si>
    <t>2.516,8</t>
  </si>
  <si>
    <t>21,8</t>
  </si>
  <si>
    <t>21,6</t>
  </si>
  <si>
    <t>12.491,7</t>
  </si>
  <si>
    <t>11.926,2</t>
  </si>
  <si>
    <t>11.664,1</t>
  </si>
  <si>
    <t>variaz. perc. 2022/2021</t>
  </si>
  <si>
    <t>Frequenza sinistri (%) al netto stima IBNR (6) = (4)/(1)</t>
  </si>
  <si>
    <t>D %</t>
  </si>
  <si>
    <t>ELABORAZIONI STATISTICHE AL 31 DICEMBRE 2024</t>
  </si>
  <si>
    <t>1.301,7</t>
  </si>
  <si>
    <t>10,7</t>
  </si>
  <si>
    <t>51,8</t>
  </si>
  <si>
    <t>522,6</t>
  </si>
  <si>
    <t>4,3</t>
  </si>
  <si>
    <t>20,8</t>
  </si>
  <si>
    <t>690,6</t>
  </si>
  <si>
    <t>27,5</t>
  </si>
  <si>
    <t>2.514,9</t>
  </si>
  <si>
    <t>20,7</t>
  </si>
  <si>
    <t>12.164,2</t>
  </si>
  <si>
    <t>variaz. perc. 2023/2022</t>
  </si>
  <si>
    <t>variaz. perc. 2024/2023</t>
  </si>
  <si>
    <t>variaz. perc. 2024/2019</t>
  </si>
  <si>
    <t>S/P cumulato al 31.12.2024 (Lordo IBNR)</t>
  </si>
  <si>
    <t>2024 / 2019</t>
  </si>
  <si>
    <t>Δ% 2024/2019</t>
  </si>
  <si>
    <t>Num. Sinistri a riserva stimata IBNR al 31.12.2024</t>
  </si>
  <si>
    <t>Totale con stima IBNR al 31.12.2024</t>
  </si>
  <si>
    <t>Valori al 31.12.24</t>
  </si>
  <si>
    <t>Ramo R.C. auto e natanti
SINISTRI GESTITI (NO CARD + Card subiti)
 Distribuzione del numero dei sinistri eliminati perché senza seguito fino al 31.12.2024)
(incidenza percentuale rispetto al numero dei sinistri denunciati *)</t>
  </si>
  <si>
    <t>Riserva Sinistri al 31.12.24</t>
  </si>
  <si>
    <t>Ramo R.C. auto e natanti
SINISTRI GESTITI (NO CARD + CARD subiti)
Costo medio dei sinistri con seguito dall'anno di accadimento fino al 31.12.2024</t>
  </si>
  <si>
    <r>
      <t xml:space="preserve">Ramo R.C. auto e natanti
</t>
    </r>
    <r>
      <rPr>
        <b/>
        <sz val="14"/>
        <color indexed="30"/>
        <rFont val="Arial"/>
        <family val="2"/>
      </rPr>
      <t>SINISTRI GESTITI (NO CARD + CARD subiti)</t>
    </r>
    <r>
      <rPr>
        <b/>
        <sz val="10"/>
        <rFont val="Arial"/>
        <family val="2"/>
      </rPr>
      <t xml:space="preserve">
Costo medio dei sinistri con seguito </t>
    </r>
    <r>
      <rPr>
        <b/>
        <i/>
        <sz val="10"/>
        <rFont val="Arial"/>
        <family val="2"/>
      </rPr>
      <t>dall'anno</t>
    </r>
    <r>
      <rPr>
        <b/>
        <sz val="10"/>
        <rFont val="Arial"/>
        <family val="2"/>
      </rPr>
      <t xml:space="preserve"> di accadimento fino al 31.12.2024 con </t>
    </r>
    <r>
      <rPr>
        <b/>
        <i/>
        <sz val="10"/>
        <rFont val="Arial"/>
        <family val="2"/>
      </rPr>
      <t>rivalutazione</t>
    </r>
    <r>
      <rPr>
        <b/>
        <sz val="10"/>
        <rFont val="Arial"/>
        <family val="2"/>
      </rPr>
      <t xml:space="preserve"> degli importi </t>
    </r>
    <r>
      <rPr>
        <b/>
        <i/>
        <sz val="10"/>
        <rFont val="Arial"/>
        <family val="2"/>
      </rPr>
      <t>pagati</t>
    </r>
    <r>
      <rPr>
        <b/>
        <sz val="10"/>
        <rFont val="Arial"/>
        <family val="2"/>
      </rPr>
      <t xml:space="preserve"> negli anni precedenti in base all'indice dei prezzi al consumo per famiglie di operai e di impiegati (FOI) al netto dei tabacchi. </t>
    </r>
  </si>
  <si>
    <t>Totale  al 31.12.2024</t>
  </si>
  <si>
    <t>di cui:
 Riserva Sinistri al 31.12.24</t>
  </si>
  <si>
    <t xml:space="preserve"> % di portafoglio rami danni</t>
  </si>
  <si>
    <r>
      <t>Variazione % annua</t>
    </r>
    <r>
      <rPr>
        <vertAlign val="superscript"/>
        <sz val="10"/>
        <color indexed="8"/>
        <rFont val="Arial"/>
        <family val="2"/>
      </rPr>
      <t xml:space="preserve"> (*)</t>
    </r>
  </si>
  <si>
    <t xml:space="preserve">(a) Sono comprese le compagnie la cui attività si è limitata alla definizione di sinistri pregressi </t>
  </si>
  <si>
    <t>Ramo R.C. auto e natanti
SINISTRI GESTITI (NO CARD + Card subiti)
 Distribuzione del numero dei sinistri riaperti fino al 31.12.2024
(incidenza percentuale rispetto al numero dei sinistri denunciati *)</t>
  </si>
  <si>
    <t>Ramo R.C. auto e natanti
SINISTRI GESTITI (NO CARD + Card subiti)
 Distribuzione del numero dei sinistri senza seguito al netto dei riaperti fino al 31.12.2024</t>
  </si>
  <si>
    <t>(*) Rapporto percentuale tra: (a) somma dei pagamenti effettuati per quella generazione di sinistri dall'anno di anti-durata successivo fino al 31.12.2023  e della riserva residua a quella data; (b) riserva alla fine dell'anno di anti-durata.</t>
  </si>
  <si>
    <t>Fonte: Regolamento ISVAP n. 22/2008, Modulo 29B
* Gli importi pagati sono espressi in valuta 2024</t>
  </si>
  <si>
    <t>Sono escluse le imprese la cui attività si è limitata alla definizione dei sinistri pregressi</t>
  </si>
  <si>
    <t>(a) Sono escluse le imprese la cui attività si è limitata alla definizione di sinistri pregressi.</t>
  </si>
  <si>
    <t>(a)  Sono indicati sia i gruppi assicurativi (ai sensi del Regolamento IVASS n. 22 del 1° giugno 2016) che non assicurativi, con raccolta premi non inferiore a 500 milioni di Euro. Sono escluse le imprese la cui attività è limitata alla definizione di sinistri pregressi.</t>
  </si>
  <si>
    <t>Riserva premi per frazioni di premio/premi contabilizzati (%)</t>
  </si>
  <si>
    <t>Riserva per rischi in corso/premi contabilizzati (%)</t>
  </si>
  <si>
    <t>Riserva premi complessiva/premi contabilizzati (%)</t>
  </si>
  <si>
    <t>Gli importi riservati al 31.12.2024 sono comprensivi della stima finale per sinistri IBNR. Il costo medio  per i sinistri avvenuti nel 2024, senza le stime per i sinistri IBNR, è pari a 5.266 Euro (vedi Tavola n. 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</si>
</sst>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0_-;\-* #,##0_-;_-* &quot;-&quot;_-;_-@_-"/>
    <numFmt numFmtId="43" formatCode="_-* #,##0.00_-;\-* #,##0.00_-;_-* &quot;-&quot;??_-;_-@_-"/>
    <numFmt numFmtId="164" formatCode="0.0"/>
    <numFmt numFmtId="165" formatCode="_-[$€-2]\ * #,##0.00_-;\-[$€-2]\ * #,##0.00_-;_-[$€-2]\ * &quot;-&quot;??_-"/>
    <numFmt numFmtId="166" formatCode="&quot;L.&quot;\ #,##0;[Red]\-&quot;L.&quot;\ #,##0"/>
    <numFmt numFmtId="167" formatCode="#,##0\ \ "/>
    <numFmt numFmtId="168" formatCode="0.0\ \ "/>
    <numFmt numFmtId="169" formatCode="0.0%"/>
    <numFmt numFmtId="170" formatCode="#,##0.0"/>
    <numFmt numFmtId="171" formatCode="_-* #,##0_-;\-* #,##0_-;_-* &quot;-&quot;??_-;_-@_-"/>
    <numFmt numFmtId="172" formatCode="#,##0\ \ \ \ "/>
    <numFmt numFmtId="173" formatCode="0.0\ \ \ \ "/>
    <numFmt numFmtId="174" formatCode="0.0\ \ \ "/>
    <numFmt numFmtId="175" formatCode="_-* #,##0.0_-;\-* #,##0.0_-;_-* &quot;-&quot;??_-;_-@_-"/>
    <numFmt numFmtId="176" formatCode="#,##0.00\ \ "/>
    <numFmt numFmtId="177" formatCode="#,##0_ ;\-#,##0\ "/>
  </numFmts>
  <fonts count="93">
    <font>
      <sz val="11"/>
      <color theme="1"/>
      <name val="Calibri"/>
      <family val="2"/>
      <scheme val="minor"/>
    </font>
    <font>
      <sz val="11"/>
      <color theme="1"/>
      <name val="Calibri"/>
      <family val="2"/>
      <scheme val="minor"/>
    </font>
    <font>
      <sz val="10"/>
      <name val="Arial"/>
      <family val="2"/>
    </font>
    <font>
      <b/>
      <sz val="10"/>
      <name val="Arial"/>
      <family val="2"/>
    </font>
    <font>
      <sz val="8"/>
      <name val="Times New Roman"/>
      <family val="1"/>
    </font>
    <font>
      <u/>
      <sz val="10"/>
      <name val="Arial"/>
      <family val="2"/>
    </font>
    <font>
      <b/>
      <sz val="10"/>
      <color indexed="8"/>
      <name val="Arial"/>
      <family val="2"/>
    </font>
    <font>
      <sz val="10"/>
      <name val="Arial"/>
      <family val="2"/>
    </font>
    <font>
      <sz val="10"/>
      <color indexed="8"/>
      <name val="Arial"/>
      <family val="2"/>
    </font>
    <font>
      <b/>
      <sz val="10"/>
      <color indexed="8"/>
      <name val="Symbol"/>
      <family val="1"/>
      <charset val="2"/>
    </font>
    <font>
      <sz val="8"/>
      <color indexed="8"/>
      <name val="Arial"/>
      <family val="2"/>
    </font>
    <font>
      <u/>
      <sz val="10"/>
      <color indexed="12"/>
      <name val="Arial"/>
      <family val="2"/>
    </font>
    <font>
      <sz val="10"/>
      <name val="MS Sans Serif"/>
      <family val="2"/>
    </font>
    <font>
      <sz val="8"/>
      <name val="Arial"/>
      <family val="2"/>
    </font>
    <font>
      <b/>
      <sz val="11"/>
      <color rgb="FF002060"/>
      <name val="Arial"/>
      <family val="2"/>
    </font>
    <font>
      <b/>
      <sz val="8"/>
      <color indexed="8"/>
      <name val="Arial"/>
      <family val="2"/>
    </font>
    <font>
      <b/>
      <sz val="9"/>
      <color indexed="8"/>
      <name val="Arial"/>
      <family val="2"/>
    </font>
    <font>
      <sz val="9"/>
      <color indexed="8"/>
      <name val="Arial"/>
      <family val="2"/>
    </font>
    <font>
      <b/>
      <sz val="9"/>
      <name val="Arial"/>
      <family val="2"/>
    </font>
    <font>
      <b/>
      <sz val="8"/>
      <name val="Arial"/>
      <family val="2"/>
    </font>
    <font>
      <vertAlign val="superscript"/>
      <sz val="10"/>
      <color indexed="8"/>
      <name val="Arial"/>
      <family val="2"/>
    </font>
    <font>
      <vertAlign val="superscript"/>
      <sz val="10"/>
      <name val="Arial"/>
      <family val="2"/>
    </font>
    <font>
      <b/>
      <vertAlign val="superscript"/>
      <sz val="8"/>
      <color indexed="8"/>
      <name val="Arial"/>
      <family val="2"/>
    </font>
    <font>
      <vertAlign val="superscript"/>
      <sz val="9"/>
      <color indexed="8"/>
      <name val="Arial"/>
      <family val="2"/>
    </font>
    <font>
      <b/>
      <vertAlign val="superscript"/>
      <sz val="9"/>
      <color indexed="8"/>
      <name val="Arial"/>
      <family val="2"/>
    </font>
    <font>
      <b/>
      <vertAlign val="superscript"/>
      <sz val="8"/>
      <name val="Arial"/>
      <family val="2"/>
    </font>
    <font>
      <sz val="10"/>
      <name val="Arial"/>
      <family val="2"/>
    </font>
    <font>
      <sz val="9"/>
      <name val="Times New Roman"/>
      <family val="1"/>
    </font>
    <font>
      <b/>
      <sz val="9"/>
      <name val="Times New Roman"/>
      <family val="1"/>
    </font>
    <font>
      <sz val="9"/>
      <color indexed="8"/>
      <name val="Times New Roman"/>
      <family val="1"/>
    </font>
    <font>
      <sz val="9"/>
      <name val="Arial"/>
      <family val="2"/>
    </font>
    <font>
      <sz val="10"/>
      <name val="Times New Roman"/>
      <family val="1"/>
    </font>
    <font>
      <b/>
      <sz val="11"/>
      <color theme="1"/>
      <name val="Calibri"/>
      <family val="2"/>
      <scheme val="minor"/>
    </font>
    <font>
      <sz val="10"/>
      <color indexed="10"/>
      <name val="Arial"/>
      <family val="2"/>
    </font>
    <font>
      <b/>
      <sz val="14"/>
      <color indexed="30"/>
      <name val="Arial"/>
      <family val="2"/>
    </font>
    <font>
      <b/>
      <sz val="14"/>
      <color indexed="18"/>
      <name val="Arial"/>
      <family val="2"/>
    </font>
    <font>
      <b/>
      <sz val="14"/>
      <color indexed="56"/>
      <name val="Arial"/>
      <family val="2"/>
    </font>
    <font>
      <b/>
      <sz val="11"/>
      <color indexed="30"/>
      <name val="Arial"/>
      <family val="2"/>
    </font>
    <font>
      <b/>
      <sz val="10"/>
      <color indexed="56"/>
      <name val="Arial"/>
      <family val="2"/>
    </font>
    <font>
      <b/>
      <i/>
      <sz val="11"/>
      <color theme="1"/>
      <name val="Calibri"/>
      <family val="2"/>
      <scheme val="minor"/>
    </font>
    <font>
      <b/>
      <i/>
      <sz val="11"/>
      <name val="Calibri"/>
      <family val="2"/>
    </font>
    <font>
      <b/>
      <sz val="11"/>
      <name val="Calibri"/>
      <family val="2"/>
    </font>
    <font>
      <b/>
      <sz val="11"/>
      <color indexed="8"/>
      <name val="Calibri"/>
      <family val="2"/>
    </font>
    <font>
      <sz val="10"/>
      <color rgb="FF00B0F0"/>
      <name val="Arial"/>
      <family val="2"/>
    </font>
    <font>
      <sz val="9"/>
      <color rgb="FF000000"/>
      <name val="Trebuchet MS"/>
      <family val="2"/>
    </font>
    <font>
      <b/>
      <sz val="9"/>
      <color indexed="8"/>
      <name val="Calibri"/>
      <family val="2"/>
    </font>
    <font>
      <b/>
      <sz val="9"/>
      <color rgb="FF000000"/>
      <name val="Trebuchet MS"/>
      <family val="2"/>
    </font>
    <font>
      <sz val="10"/>
      <color rgb="FFFF0000"/>
      <name val="Arial"/>
      <family val="2"/>
    </font>
    <font>
      <b/>
      <sz val="12"/>
      <name val="Symbol"/>
      <family val="1"/>
      <charset val="2"/>
    </font>
    <font>
      <b/>
      <sz val="10"/>
      <name val="Times New Roman"/>
      <family val="1"/>
    </font>
    <font>
      <sz val="12"/>
      <name val="Symbol"/>
      <family val="1"/>
      <charset val="2"/>
    </font>
    <font>
      <sz val="10"/>
      <name val="Symbol"/>
      <family val="1"/>
      <charset val="2"/>
    </font>
    <font>
      <b/>
      <vertAlign val="superscript"/>
      <sz val="10"/>
      <name val="Arial"/>
      <family val="2"/>
    </font>
    <font>
      <b/>
      <sz val="11"/>
      <color indexed="56"/>
      <name val="Arial"/>
      <family val="2"/>
    </font>
    <font>
      <b/>
      <sz val="10"/>
      <color indexed="30"/>
      <name val="Arial"/>
      <family val="2"/>
    </font>
    <font>
      <sz val="10"/>
      <color indexed="8"/>
      <name val="Symbol"/>
      <family val="1"/>
      <charset val="2"/>
    </font>
    <font>
      <sz val="10"/>
      <name val="Arial"/>
      <family val="2"/>
    </font>
    <font>
      <b/>
      <sz val="9.5"/>
      <name val="Arial"/>
      <family val="2"/>
    </font>
    <font>
      <sz val="9.5"/>
      <name val="Arial"/>
      <family val="2"/>
    </font>
    <font>
      <sz val="9"/>
      <name val="Symbol"/>
      <family val="1"/>
      <charset val="2"/>
    </font>
    <font>
      <b/>
      <sz val="10"/>
      <name val="Symbol"/>
      <family val="1"/>
      <charset val="2"/>
    </font>
    <font>
      <b/>
      <i/>
      <sz val="10"/>
      <name val="Arial"/>
      <family val="2"/>
    </font>
    <font>
      <b/>
      <sz val="14"/>
      <name val="Arial"/>
      <family val="2"/>
    </font>
    <font>
      <b/>
      <sz val="8"/>
      <color indexed="56"/>
      <name val="Arial, Helvetica, sans-serif"/>
    </font>
    <font>
      <sz val="12"/>
      <color rgb="FFFF0000"/>
      <name val="Arial, Helvetica, sans-serif"/>
    </font>
    <font>
      <sz val="8.5"/>
      <color indexed="8"/>
      <name val="Arial"/>
      <family val="2"/>
    </font>
    <font>
      <b/>
      <sz val="8.5"/>
      <color indexed="8"/>
      <name val="Arial"/>
      <family val="2"/>
    </font>
    <font>
      <i/>
      <sz val="9"/>
      <name val="Arial"/>
      <family val="2"/>
    </font>
    <font>
      <b/>
      <sz val="14"/>
      <color indexed="40"/>
      <name val="Arial"/>
      <family val="2"/>
    </font>
    <font>
      <b/>
      <sz val="9"/>
      <name val="Symbol"/>
      <family val="1"/>
      <charset val="2"/>
    </font>
    <font>
      <i/>
      <sz val="9"/>
      <color indexed="8"/>
      <name val="Arial"/>
      <family val="2"/>
    </font>
    <font>
      <b/>
      <sz val="10"/>
      <color indexed="8"/>
      <name val="Times New Roman"/>
      <family val="1"/>
    </font>
    <font>
      <b/>
      <sz val="10"/>
      <color rgb="FF000000"/>
      <name val="Arial"/>
      <family val="2"/>
    </font>
    <font>
      <sz val="10"/>
      <color rgb="FF000000"/>
      <name val="Arial"/>
      <family val="2"/>
    </font>
    <font>
      <sz val="9"/>
      <color rgb="FF000000"/>
      <name val="Arial"/>
      <family val="2"/>
    </font>
    <font>
      <b/>
      <sz val="9"/>
      <color rgb="FF000000"/>
      <name val="Arial"/>
      <family val="2"/>
    </font>
    <font>
      <sz val="10"/>
      <name val="Trebuchet MS"/>
      <family val="2"/>
    </font>
    <font>
      <sz val="8"/>
      <name val="Arial Narrow"/>
      <family val="2"/>
    </font>
    <font>
      <sz val="10"/>
      <name val="Arial, Albany AMT, Helvetica"/>
    </font>
    <font>
      <vertAlign val="superscript"/>
      <sz val="11"/>
      <color theme="1"/>
      <name val="Calibri"/>
      <family val="2"/>
      <scheme val="minor"/>
    </font>
    <font>
      <b/>
      <vertAlign val="superscript"/>
      <sz val="11"/>
      <color theme="1"/>
      <name val="Calibri"/>
      <family val="2"/>
      <scheme val="minor"/>
    </font>
    <font>
      <vertAlign val="superscript"/>
      <sz val="12"/>
      <color theme="1"/>
      <name val="Calibri"/>
      <family val="2"/>
      <scheme val="minor"/>
    </font>
    <font>
      <u/>
      <sz val="11"/>
      <color theme="10"/>
      <name val="Calibri"/>
      <family val="2"/>
      <scheme val="minor"/>
    </font>
    <font>
      <b/>
      <sz val="13"/>
      <color rgb="FF002060"/>
      <name val="Arial"/>
      <family val="2"/>
    </font>
    <font>
      <sz val="11"/>
      <name val="Arial"/>
      <family val="2"/>
    </font>
    <font>
      <sz val="10"/>
      <color theme="0"/>
      <name val="Arial"/>
      <family val="2"/>
    </font>
    <font>
      <sz val="10"/>
      <name val="Arial"/>
      <family val="2"/>
    </font>
    <font>
      <b/>
      <vertAlign val="superscript"/>
      <sz val="9"/>
      <name val="Arial"/>
      <family val="2"/>
    </font>
    <font>
      <sz val="11"/>
      <color theme="1"/>
      <name val="Arial"/>
      <family val="2"/>
    </font>
    <font>
      <sz val="10"/>
      <color theme="1"/>
      <name val="Arial"/>
      <family val="2"/>
    </font>
    <font>
      <vertAlign val="superscript"/>
      <sz val="11"/>
      <color theme="1"/>
      <name val="Arial"/>
      <family val="2"/>
    </font>
    <font>
      <i/>
      <sz val="11"/>
      <color theme="1"/>
      <name val="Arial"/>
      <family val="2"/>
    </font>
    <font>
      <b/>
      <sz val="11"/>
      <color theme="1"/>
      <name val="Arial"/>
      <family val="2"/>
    </font>
  </fonts>
  <fills count="23">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4" tint="0.79998168889431442"/>
        <bgColor indexed="64"/>
      </patternFill>
    </fill>
    <fill>
      <patternFill patternType="solid">
        <fgColor indexed="9"/>
        <bgColor indexed="64"/>
      </patternFill>
    </fill>
    <fill>
      <patternFill patternType="solid">
        <fgColor theme="4" tint="0.59999389629810485"/>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rgb="FFFFFFFF"/>
        <bgColor indexed="64"/>
      </patternFill>
    </fill>
    <fill>
      <patternFill patternType="solid">
        <fgColor indexed="65"/>
        <bgColor indexed="64"/>
      </patternFill>
    </fill>
    <fill>
      <patternFill patternType="solid">
        <fgColor theme="3" tint="0.79998168889431442"/>
        <bgColor indexed="64"/>
      </patternFill>
    </fill>
  </fills>
  <borders count="70">
    <border>
      <left/>
      <right/>
      <top/>
      <bottom/>
      <diagonal/>
    </border>
    <border>
      <left style="thin">
        <color rgb="FFB2B2B2"/>
      </left>
      <right style="thin">
        <color rgb="FFB2B2B2"/>
      </right>
      <top style="thin">
        <color rgb="FFB2B2B2"/>
      </top>
      <bottom style="thin">
        <color rgb="FFB2B2B2"/>
      </bottom>
      <diagonal/>
    </border>
    <border>
      <left style="thin">
        <color rgb="FF002060"/>
      </left>
      <right style="thin">
        <color rgb="FF002060"/>
      </right>
      <top style="thin">
        <color rgb="FF002060"/>
      </top>
      <bottom style="thin">
        <color rgb="FF002060"/>
      </bottom>
      <diagonal/>
    </border>
    <border>
      <left style="thin">
        <color rgb="FF002060"/>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indexed="64"/>
      </left>
      <right style="thin">
        <color rgb="FF002060"/>
      </right>
      <top style="thin">
        <color rgb="FF002060"/>
      </top>
      <bottom/>
      <diagonal/>
    </border>
    <border>
      <left style="thin">
        <color rgb="FF002060"/>
      </left>
      <right/>
      <top/>
      <bottom/>
      <diagonal/>
    </border>
    <border>
      <left/>
      <right style="thin">
        <color rgb="FF002060"/>
      </right>
      <top/>
      <bottom/>
      <diagonal/>
    </border>
    <border>
      <left style="thin">
        <color rgb="FF002060"/>
      </left>
      <right style="thin">
        <color rgb="FF002060"/>
      </right>
      <top/>
      <bottom/>
      <diagonal/>
    </border>
    <border>
      <left style="thin">
        <color indexed="64"/>
      </left>
      <right style="thin">
        <color rgb="FF002060"/>
      </right>
      <top/>
      <bottom/>
      <diagonal/>
    </border>
    <border>
      <left style="thin">
        <color rgb="FF002060"/>
      </left>
      <right style="thin">
        <color indexed="64"/>
      </right>
      <top/>
      <bottom/>
      <diagonal/>
    </border>
    <border>
      <left/>
      <right style="thin">
        <color rgb="FF002060"/>
      </right>
      <top/>
      <bottom style="thin">
        <color rgb="FF002060"/>
      </bottom>
      <diagonal/>
    </border>
    <border>
      <left/>
      <right/>
      <top style="thin">
        <color rgb="FF002060"/>
      </top>
      <bottom/>
      <diagonal/>
    </border>
    <border>
      <left/>
      <right/>
      <top/>
      <bottom style="thin">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indexed="16"/>
      </left>
      <right style="thin">
        <color indexed="16"/>
      </right>
      <top/>
      <bottom/>
      <diagonal/>
    </border>
    <border>
      <left style="thin">
        <color indexed="16"/>
      </left>
      <right/>
      <top/>
      <bottom/>
      <diagonal/>
    </border>
    <border>
      <left/>
      <right style="thin">
        <color indexed="16"/>
      </right>
      <top/>
      <bottom/>
      <diagonal/>
    </border>
    <border>
      <left/>
      <right/>
      <top style="thin">
        <color rgb="FF002060"/>
      </top>
      <bottom style="thin">
        <color rgb="FF002060"/>
      </bottom>
      <diagonal/>
    </border>
    <border>
      <left style="thin">
        <color rgb="FF002060"/>
      </left>
      <right style="thin">
        <color indexed="64"/>
      </right>
      <top style="thin">
        <color rgb="FF002060"/>
      </top>
      <bottom/>
      <diagonal/>
    </border>
    <border>
      <left style="thin">
        <color rgb="FF002060"/>
      </left>
      <right style="thin">
        <color indexed="64"/>
      </right>
      <top/>
      <bottom style="thin">
        <color rgb="FF002060"/>
      </bottom>
      <diagonal/>
    </border>
    <border>
      <left/>
      <right style="thin">
        <color rgb="FF002060"/>
      </right>
      <top style="thin">
        <color rgb="FF002060"/>
      </top>
      <bottom/>
      <diagonal/>
    </border>
    <border>
      <left style="thin">
        <color rgb="FF002060"/>
      </left>
      <right/>
      <top style="thin">
        <color rgb="FF002060"/>
      </top>
      <bottom/>
      <diagonal/>
    </border>
    <border>
      <left style="thin">
        <color rgb="FF002060"/>
      </left>
      <right/>
      <top/>
      <bottom style="thin">
        <color rgb="FF002060"/>
      </bottom>
      <diagonal/>
    </border>
    <border>
      <left style="thin">
        <color indexed="64"/>
      </left>
      <right style="thin">
        <color indexed="64"/>
      </right>
      <top/>
      <bottom style="thin">
        <color indexed="64"/>
      </bottom>
      <diagonal/>
    </border>
    <border>
      <left style="thin">
        <color auto="1"/>
      </left>
      <right style="thin">
        <color auto="1"/>
      </right>
      <top/>
      <bottom/>
      <diagonal/>
    </border>
    <border>
      <left style="thin">
        <color auto="1"/>
      </left>
      <right style="thin">
        <color auto="1"/>
      </right>
      <top style="thin">
        <color rgb="FF002060"/>
      </top>
      <bottom/>
      <diagonal/>
    </border>
    <border>
      <left style="thin">
        <color rgb="FF002060"/>
      </left>
      <right style="thin">
        <color rgb="FF002060"/>
      </right>
      <top/>
      <bottom style="thin">
        <color indexed="64"/>
      </bottom>
      <diagonal/>
    </border>
    <border>
      <left/>
      <right/>
      <top/>
      <bottom style="thin">
        <color theme="4" tint="0.39997558519241921"/>
      </bottom>
      <diagonal/>
    </border>
    <border>
      <left style="thin">
        <color rgb="FF002060"/>
      </left>
      <right style="thin">
        <color rgb="FF002060"/>
      </right>
      <top style="medium">
        <color rgb="FF002060"/>
      </top>
      <bottom/>
      <diagonal/>
    </border>
    <border>
      <left/>
      <right/>
      <top style="medium">
        <color rgb="FF002060"/>
      </top>
      <bottom/>
      <diagonal/>
    </border>
    <border>
      <left/>
      <right style="thin">
        <color rgb="FF002060"/>
      </right>
      <top style="medium">
        <color rgb="FF002060"/>
      </top>
      <bottom/>
      <diagonal/>
    </border>
    <border>
      <left style="thin">
        <color rgb="FF002060"/>
      </left>
      <right style="thin">
        <color rgb="FF002060"/>
      </right>
      <top/>
      <bottom style="medium">
        <color rgb="FF002060"/>
      </bottom>
      <diagonal/>
    </border>
    <border>
      <left/>
      <right style="thin">
        <color rgb="FF002060"/>
      </right>
      <top/>
      <bottom style="medium">
        <color rgb="FF002060"/>
      </bottom>
      <diagonal/>
    </border>
    <border>
      <left style="thin">
        <color rgb="FF002060"/>
      </left>
      <right/>
      <top/>
      <bottom style="medium">
        <color rgb="FF002060"/>
      </bottom>
      <diagonal/>
    </border>
    <border>
      <left style="thin">
        <color rgb="FF002060"/>
      </left>
      <right/>
      <top style="medium">
        <color rgb="FF002060"/>
      </top>
      <bottom/>
      <diagonal/>
    </border>
    <border>
      <left style="thin">
        <color rgb="FF002060"/>
      </left>
      <right style="thin">
        <color indexed="16"/>
      </right>
      <top style="thin">
        <color rgb="FF002060"/>
      </top>
      <bottom style="thin">
        <color rgb="FF002060"/>
      </bottom>
      <diagonal/>
    </border>
    <border>
      <left style="thin">
        <color indexed="64"/>
      </left>
      <right/>
      <top style="thin">
        <color indexed="64"/>
      </top>
      <bottom/>
      <diagonal/>
    </border>
    <border>
      <left/>
      <right style="thin">
        <color rgb="FF002060"/>
      </right>
      <top style="thin">
        <color indexed="64"/>
      </top>
      <bottom/>
      <diagonal/>
    </border>
    <border>
      <left style="thin">
        <color indexed="64"/>
      </left>
      <right/>
      <top/>
      <bottom style="thin">
        <color rgb="FF002060"/>
      </bottom>
      <diagonal/>
    </border>
    <border>
      <left/>
      <right style="thin">
        <color indexed="64"/>
      </right>
      <top style="thin">
        <color indexed="64"/>
      </top>
      <bottom/>
      <diagonal/>
    </border>
    <border>
      <left style="thin">
        <color indexed="64"/>
      </left>
      <right/>
      <top/>
      <bottom/>
      <diagonal/>
    </border>
    <border>
      <left/>
      <right style="thin">
        <color auto="1"/>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hair">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indexed="64"/>
      </left>
      <right style="thin">
        <color indexed="64"/>
      </right>
      <top style="thin">
        <color auto="1"/>
      </top>
      <bottom/>
      <diagonal/>
    </border>
    <border>
      <left style="thin">
        <color rgb="FF002060"/>
      </left>
      <right style="thin">
        <color indexed="64"/>
      </right>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top/>
      <bottom style="thin">
        <color indexed="64"/>
      </bottom>
      <diagonal/>
    </border>
    <border>
      <left style="thin">
        <color rgb="FF002060"/>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style="thin">
        <color indexed="64"/>
      </bottom>
      <diagonal/>
    </border>
    <border>
      <left/>
      <right style="thin">
        <color rgb="FF002060"/>
      </right>
      <top style="thin">
        <color indexed="64"/>
      </top>
      <bottom style="thin">
        <color indexed="64"/>
      </bottom>
      <diagonal/>
    </border>
    <border>
      <left/>
      <right style="thin">
        <color indexed="64"/>
      </right>
      <top style="thin">
        <color indexed="64"/>
      </top>
      <bottom style="thin">
        <color indexed="64"/>
      </bottom>
      <diagonal/>
    </border>
    <border>
      <left style="thin">
        <color rgb="FF002060"/>
      </left>
      <right style="thin">
        <color indexed="64"/>
      </right>
      <top style="thin">
        <color indexed="64"/>
      </top>
      <bottom style="thin">
        <color indexed="64"/>
      </bottom>
      <diagonal/>
    </border>
    <border>
      <left/>
      <right style="thin">
        <color indexed="64"/>
      </right>
      <top style="thin">
        <color rgb="FF002060"/>
      </top>
      <bottom/>
      <diagonal/>
    </border>
    <border>
      <left/>
      <right style="thin">
        <color rgb="FF4F493B"/>
      </right>
      <top/>
      <bottom style="thin">
        <color rgb="FF4F493B"/>
      </bottom>
      <diagonal/>
    </border>
    <border>
      <left/>
      <right style="thin">
        <color rgb="FF002060"/>
      </right>
      <top/>
      <bottom style="thin">
        <color indexed="64"/>
      </bottom>
      <diagonal/>
    </border>
    <border>
      <left style="thin">
        <color rgb="FF002060"/>
      </left>
      <right style="thin">
        <color indexed="64"/>
      </right>
      <top style="thin">
        <color rgb="FF002060"/>
      </top>
      <bottom style="thin">
        <color rgb="FF002060"/>
      </bottom>
      <diagonal/>
    </border>
    <border>
      <left/>
      <right style="thin">
        <color rgb="FF002060"/>
      </right>
      <top style="thin">
        <color rgb="FF002060"/>
      </top>
      <bottom style="thin">
        <color indexed="64"/>
      </bottom>
      <diagonal/>
    </border>
    <border>
      <left style="thin">
        <color indexed="64"/>
      </left>
      <right style="thin">
        <color rgb="FF4F493B"/>
      </right>
      <top/>
      <bottom style="thin">
        <color rgb="FF4F493B"/>
      </bottom>
      <diagonal/>
    </border>
    <border>
      <left/>
      <right style="thin">
        <color indexed="64"/>
      </right>
      <top/>
      <bottom/>
      <diagonal/>
    </border>
    <border>
      <left style="thin">
        <color indexed="64"/>
      </left>
      <right style="thin">
        <color rgb="FF4F493B"/>
      </right>
      <top style="thin">
        <color indexed="64"/>
      </top>
      <bottom style="thin">
        <color rgb="FF4F493B"/>
      </bottom>
      <diagonal/>
    </border>
    <border>
      <left/>
      <right style="thin">
        <color rgb="FF4F493B"/>
      </right>
      <top/>
      <bottom style="thin">
        <color rgb="FF002060"/>
      </bottom>
      <diagonal/>
    </border>
    <border>
      <left/>
      <right style="thin">
        <color auto="1"/>
      </right>
      <top/>
      <bottom style="thin">
        <color rgb="FF002060"/>
      </bottom>
      <diagonal/>
    </border>
  </borders>
  <cellStyleXfs count="95">
    <xf numFmtId="0" fontId="0" fillId="0" borderId="0"/>
    <xf numFmtId="0" fontId="2" fillId="0" borderId="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1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1" fillId="0" borderId="0" applyNumberFormat="0" applyFill="0" applyBorder="0" applyAlignment="0" applyProtection="0">
      <alignment vertical="top"/>
      <protection locked="0"/>
    </xf>
    <xf numFmtId="165" fontId="7" fillId="0" borderId="0" applyFont="0" applyFill="0" applyBorder="0" applyAlignment="0" applyProtection="0"/>
    <xf numFmtId="165" fontId="7" fillId="0" borderId="0" applyFont="0" applyFill="0" applyBorder="0" applyAlignment="0" applyProtection="0"/>
    <xf numFmtId="38" fontId="12" fillId="0" borderId="0" applyFont="0" applyFill="0" applyBorder="0" applyAlignment="0" applyProtection="0"/>
    <xf numFmtId="41" fontId="7" fillId="0" borderId="0" applyFont="0" applyFill="0" applyBorder="0" applyAlignment="0" applyProtection="0"/>
    <xf numFmtId="41"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0" fontId="1" fillId="2" borderId="1"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166" fontId="12" fillId="0" borderId="0" applyFont="0" applyFill="0" applyBorder="0" applyAlignment="0" applyProtection="0"/>
    <xf numFmtId="0" fontId="26" fillId="0" borderId="0"/>
    <xf numFmtId="41"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0" fontId="2" fillId="0" borderId="0"/>
    <xf numFmtId="0" fontId="56" fillId="0" borderId="0"/>
    <xf numFmtId="0" fontId="76" fillId="0" borderId="0"/>
    <xf numFmtId="49" fontId="77" fillId="0" borderId="46">
      <alignment vertical="center" wrapText="1"/>
    </xf>
    <xf numFmtId="0" fontId="82" fillId="0" borderId="0" applyNumberFormat="0" applyFill="0" applyBorder="0" applyAlignment="0" applyProtection="0"/>
    <xf numFmtId="9" fontId="1" fillId="0" borderId="0" applyFont="0" applyFill="0" applyBorder="0" applyAlignment="0" applyProtection="0"/>
    <xf numFmtId="43" fontId="1" fillId="0" borderId="0" applyFont="0" applyFill="0" applyBorder="0" applyAlignment="0" applyProtection="0"/>
  </cellStyleXfs>
  <cellXfs count="1290">
    <xf numFmtId="0" fontId="0" fillId="0" borderId="0" xfId="0"/>
    <xf numFmtId="0" fontId="2" fillId="0" borderId="0" xfId="1"/>
    <xf numFmtId="0" fontId="4" fillId="0" borderId="0" xfId="1" applyFont="1" applyAlignment="1">
      <alignment vertical="center" textRotation="90"/>
    </xf>
    <xf numFmtId="0" fontId="5" fillId="0" borderId="0" xfId="1" applyFont="1" applyAlignment="1">
      <alignment horizontal="center" vertical="top" wrapText="1"/>
    </xf>
    <xf numFmtId="0" fontId="7" fillId="0" borderId="0" xfId="1" applyFont="1"/>
    <xf numFmtId="0" fontId="8" fillId="0" borderId="0" xfId="1" applyFont="1" applyAlignment="1">
      <alignment horizontal="center"/>
    </xf>
    <xf numFmtId="164" fontId="7" fillId="0" borderId="0" xfId="1" applyNumberFormat="1" applyFont="1"/>
    <xf numFmtId="0" fontId="8" fillId="0" borderId="0" xfId="1" applyFont="1" applyAlignment="1">
      <alignment horizontal="justify"/>
    </xf>
    <xf numFmtId="0" fontId="8" fillId="0" borderId="0" xfId="1" applyFont="1" applyAlignment="1">
      <alignment horizontal="right"/>
    </xf>
    <xf numFmtId="0" fontId="6" fillId="15" borderId="2" xfId="1" applyFont="1" applyFill="1" applyBorder="1" applyAlignment="1">
      <alignment horizontal="center" vertical="center" wrapText="1"/>
    </xf>
    <xf numFmtId="0" fontId="6" fillId="0" borderId="0" xfId="1" applyFont="1" applyBorder="1" applyAlignment="1">
      <alignment horizontal="center" vertical="center" wrapText="1"/>
    </xf>
    <xf numFmtId="0" fontId="2" fillId="0" borderId="0" xfId="1" applyBorder="1"/>
    <xf numFmtId="0" fontId="8" fillId="0" borderId="5" xfId="1" applyFont="1" applyBorder="1" applyAlignment="1">
      <alignment horizontal="center" vertical="center" wrapText="1"/>
    </xf>
    <xf numFmtId="0" fontId="8" fillId="0" borderId="6" xfId="1" applyFont="1" applyFill="1" applyBorder="1" applyAlignment="1">
      <alignment horizontal="center" vertical="center" wrapText="1"/>
    </xf>
    <xf numFmtId="0" fontId="8" fillId="0" borderId="7" xfId="1" applyFont="1" applyFill="1" applyBorder="1" applyAlignment="1">
      <alignment horizontal="center" vertical="center" wrapText="1"/>
    </xf>
    <xf numFmtId="3" fontId="8" fillId="0" borderId="8" xfId="1" applyNumberFormat="1" applyFont="1" applyBorder="1" applyAlignment="1">
      <alignment horizontal="center" vertical="center" wrapText="1"/>
    </xf>
    <xf numFmtId="164" fontId="7" fillId="0" borderId="7" xfId="1" applyNumberFormat="1" applyFont="1" applyFill="1" applyBorder="1" applyAlignment="1">
      <alignment horizontal="center" vertical="center"/>
    </xf>
    <xf numFmtId="164" fontId="8" fillId="0" borderId="8" xfId="1" applyNumberFormat="1" applyFont="1" applyFill="1" applyBorder="1" applyAlignment="1">
      <alignment horizontal="center" vertical="center" wrapText="1"/>
    </xf>
    <xf numFmtId="0" fontId="8" fillId="0" borderId="9" xfId="1" applyFont="1" applyBorder="1" applyAlignment="1">
      <alignment horizontal="center" vertical="center" wrapText="1"/>
    </xf>
    <xf numFmtId="0" fontId="7" fillId="0" borderId="0" xfId="1" quotePrefix="1" applyFont="1"/>
    <xf numFmtId="0" fontId="7" fillId="0" borderId="0" xfId="1" applyFont="1" applyAlignment="1">
      <alignment horizontal="right" vertical="top" wrapText="1"/>
    </xf>
    <xf numFmtId="0" fontId="2" fillId="0" borderId="0" xfId="1" applyFill="1"/>
    <xf numFmtId="0" fontId="7" fillId="0" borderId="0" xfId="1" applyFont="1" applyAlignment="1">
      <alignment horizontal="left"/>
    </xf>
    <xf numFmtId="0" fontId="7" fillId="0" borderId="0" xfId="1" applyFont="1" applyAlignment="1">
      <alignment horizontal="right"/>
    </xf>
    <xf numFmtId="0" fontId="7" fillId="0" borderId="0" xfId="1" applyFont="1" applyBorder="1" applyAlignment="1">
      <alignment vertical="top" wrapText="1"/>
    </xf>
    <xf numFmtId="0" fontId="7" fillId="0" borderId="0" xfId="1" applyFont="1" applyAlignment="1">
      <alignment horizontal="justify" vertical="top"/>
    </xf>
    <xf numFmtId="0" fontId="7" fillId="0" borderId="0" xfId="1" applyFont="1" applyAlignment="1">
      <alignment horizontal="justify" vertical="top" wrapText="1"/>
    </xf>
    <xf numFmtId="0" fontId="7" fillId="0" borderId="0" xfId="1" applyFont="1" applyAlignment="1">
      <alignment vertical="top" wrapText="1"/>
    </xf>
    <xf numFmtId="3" fontId="8" fillId="0" borderId="7" xfId="1" applyNumberFormat="1" applyFont="1" applyBorder="1" applyAlignment="1">
      <alignment horizontal="center" vertical="center" wrapText="1"/>
    </xf>
    <xf numFmtId="0" fontId="7" fillId="0" borderId="0" xfId="1" applyFont="1" applyFill="1" applyBorder="1" applyAlignment="1">
      <alignment horizontal="left" vertical="top" wrapText="1"/>
    </xf>
    <xf numFmtId="0" fontId="3" fillId="0" borderId="0" xfId="1" applyFont="1" applyAlignment="1">
      <alignment horizontal="center"/>
    </xf>
    <xf numFmtId="0" fontId="7" fillId="0" borderId="0" xfId="1" applyFont="1" applyBorder="1"/>
    <xf numFmtId="0" fontId="8" fillId="0" borderId="0" xfId="1" applyFont="1" applyBorder="1" applyAlignment="1"/>
    <xf numFmtId="0" fontId="2" fillId="0" borderId="0" xfId="1" applyAlignment="1">
      <alignment horizontal="center" vertical="center"/>
    </xf>
    <xf numFmtId="0" fontId="6" fillId="15" borderId="16" xfId="1" applyFont="1" applyFill="1" applyBorder="1" applyAlignment="1">
      <alignment horizontal="center" vertical="center" wrapText="1"/>
    </xf>
    <xf numFmtId="0" fontId="6" fillId="15" borderId="17" xfId="1" applyFont="1" applyFill="1" applyBorder="1" applyAlignment="1">
      <alignment horizontal="center" vertical="center" wrapText="1"/>
    </xf>
    <xf numFmtId="0" fontId="6" fillId="15" borderId="18" xfId="1" applyFont="1" applyFill="1" applyBorder="1" applyAlignment="1">
      <alignment horizontal="center" vertical="center" wrapText="1"/>
    </xf>
    <xf numFmtId="0" fontId="3" fillId="15" borderId="16" xfId="60" applyFont="1" applyFill="1" applyBorder="1" applyAlignment="1">
      <alignment horizontal="center" vertical="center" wrapText="1"/>
    </xf>
    <xf numFmtId="0" fontId="8" fillId="0" borderId="14" xfId="1" applyFont="1" applyBorder="1" applyAlignment="1">
      <alignment horizontal="justify" wrapText="1"/>
    </xf>
    <xf numFmtId="167" fontId="7" fillId="0" borderId="14" xfId="1" applyNumberFormat="1" applyFont="1" applyBorder="1" applyAlignment="1"/>
    <xf numFmtId="168" fontId="8" fillId="0" borderId="14" xfId="1" applyNumberFormat="1" applyFont="1" applyBorder="1" applyAlignment="1">
      <alignment horizontal="right"/>
    </xf>
    <xf numFmtId="167" fontId="2" fillId="0" borderId="0" xfId="1" applyNumberFormat="1"/>
    <xf numFmtId="0" fontId="8" fillId="0" borderId="8" xfId="1" applyFont="1" applyBorder="1" applyAlignment="1">
      <alignment horizontal="justify" wrapText="1"/>
    </xf>
    <xf numFmtId="167" fontId="7" fillId="0" borderId="8" xfId="1" applyNumberFormat="1" applyFont="1" applyBorder="1" applyAlignment="1"/>
    <xf numFmtId="168" fontId="8" fillId="0" borderId="8" xfId="1" applyNumberFormat="1" applyFont="1" applyBorder="1" applyAlignment="1">
      <alignment horizontal="right"/>
    </xf>
    <xf numFmtId="0" fontId="7" fillId="0" borderId="8" xfId="1" applyFont="1" applyBorder="1" applyAlignment="1">
      <alignment horizontal="justify" wrapText="1"/>
    </xf>
    <xf numFmtId="168" fontId="7" fillId="0" borderId="8" xfId="1" applyNumberFormat="1" applyFont="1" applyBorder="1" applyAlignment="1">
      <alignment horizontal="right"/>
    </xf>
    <xf numFmtId="0" fontId="8" fillId="0" borderId="15" xfId="1" applyFont="1" applyBorder="1" applyAlignment="1">
      <alignment horizontal="left" wrapText="1"/>
    </xf>
    <xf numFmtId="168" fontId="8" fillId="0" borderId="15" xfId="1" applyNumberFormat="1" applyFont="1" applyBorder="1" applyAlignment="1">
      <alignment horizontal="right"/>
    </xf>
    <xf numFmtId="0" fontId="6" fillId="0" borderId="2" xfId="1" applyFont="1" applyBorder="1" applyAlignment="1">
      <alignment horizontal="justify" vertical="center" wrapText="1"/>
    </xf>
    <xf numFmtId="167" fontId="6" fillId="0" borderId="2" xfId="1" applyNumberFormat="1" applyFont="1" applyBorder="1" applyAlignment="1">
      <alignment horizontal="right" vertical="center"/>
    </xf>
    <xf numFmtId="168" fontId="6" fillId="0" borderId="2" xfId="1" applyNumberFormat="1" applyFont="1" applyBorder="1" applyAlignment="1">
      <alignment horizontal="right" vertical="center"/>
    </xf>
    <xf numFmtId="0" fontId="2" fillId="0" borderId="0" xfId="1" applyAlignment="1">
      <alignment vertical="center"/>
    </xf>
    <xf numFmtId="0" fontId="7" fillId="0" borderId="8" xfId="1" applyFont="1" applyFill="1" applyBorder="1" applyAlignment="1">
      <alignment horizontal="justify" wrapText="1"/>
    </xf>
    <xf numFmtId="167" fontId="7" fillId="0" borderId="8" xfId="1" applyNumberFormat="1" applyFont="1" applyFill="1" applyBorder="1" applyAlignment="1"/>
    <xf numFmtId="168" fontId="7" fillId="0" borderId="8" xfId="1" applyNumberFormat="1" applyFont="1" applyFill="1" applyBorder="1" applyAlignment="1">
      <alignment horizontal="right"/>
    </xf>
    <xf numFmtId="0" fontId="8" fillId="0" borderId="15" xfId="1" applyFont="1" applyBorder="1" applyAlignment="1">
      <alignment horizontal="justify" wrapText="1"/>
    </xf>
    <xf numFmtId="167" fontId="7" fillId="0" borderId="15" xfId="1" applyNumberFormat="1" applyFont="1" applyBorder="1" applyAlignment="1"/>
    <xf numFmtId="0" fontId="8" fillId="0" borderId="2" xfId="1" applyFont="1" applyBorder="1" applyAlignment="1">
      <alignment horizontal="justify" vertical="center" wrapText="1"/>
    </xf>
    <xf numFmtId="167" fontId="3" fillId="0" borderId="2" xfId="1" applyNumberFormat="1" applyFont="1" applyBorder="1" applyAlignment="1">
      <alignment vertical="center"/>
    </xf>
    <xf numFmtId="164" fontId="2" fillId="0" borderId="0" xfId="1" applyNumberFormat="1"/>
    <xf numFmtId="0" fontId="13" fillId="0" borderId="0" xfId="1" applyFont="1" applyBorder="1" applyAlignment="1">
      <alignment horizontal="left"/>
    </xf>
    <xf numFmtId="168" fontId="2" fillId="0" borderId="0" xfId="1" applyNumberFormat="1"/>
    <xf numFmtId="164" fontId="7" fillId="0" borderId="14" xfId="1" applyNumberFormat="1" applyFont="1" applyBorder="1" applyAlignment="1">
      <alignment horizontal="right" vertical="center" wrapText="1" indent="1"/>
    </xf>
    <xf numFmtId="164" fontId="7" fillId="0" borderId="8" xfId="1" applyNumberFormat="1" applyFont="1" applyBorder="1" applyAlignment="1">
      <alignment horizontal="right" vertical="center" wrapText="1" indent="1"/>
    </xf>
    <xf numFmtId="164" fontId="7" fillId="0" borderId="15" xfId="1" applyNumberFormat="1" applyFont="1" applyBorder="1" applyAlignment="1">
      <alignment horizontal="right" vertical="center" wrapText="1" indent="1"/>
    </xf>
    <xf numFmtId="168" fontId="6" fillId="0" borderId="2" xfId="1" applyNumberFormat="1" applyFont="1" applyBorder="1" applyAlignment="1">
      <alignment horizontal="right" vertical="center" wrapText="1" indent="1"/>
    </xf>
    <xf numFmtId="0" fontId="7" fillId="0" borderId="0" xfId="1" applyFont="1" applyAlignment="1">
      <alignment vertical="center"/>
    </xf>
    <xf numFmtId="0" fontId="14" fillId="0" borderId="2" xfId="1" applyFont="1" applyFill="1" applyBorder="1" applyAlignment="1">
      <alignment horizontal="center" vertical="center"/>
    </xf>
    <xf numFmtId="0" fontId="7" fillId="0" borderId="0" xfId="1" applyFont="1" applyFill="1" applyAlignment="1">
      <alignment vertical="center"/>
    </xf>
    <xf numFmtId="0" fontId="6" fillId="0" borderId="0" xfId="1" applyFont="1" applyFill="1" applyAlignment="1"/>
    <xf numFmtId="0" fontId="6" fillId="0" borderId="0" xfId="1" applyFont="1" applyAlignment="1"/>
    <xf numFmtId="0" fontId="8" fillId="0" borderId="0" xfId="1" applyFont="1" applyFill="1" applyBorder="1" applyAlignment="1"/>
    <xf numFmtId="0" fontId="15" fillId="15" borderId="14" xfId="1" applyFont="1" applyFill="1" applyBorder="1" applyAlignment="1">
      <alignment horizontal="center" vertical="center" wrapText="1"/>
    </xf>
    <xf numFmtId="0" fontId="15" fillId="15" borderId="20" xfId="1" applyFont="1" applyFill="1" applyBorder="1" applyAlignment="1">
      <alignment horizontal="center" vertical="center" wrapText="1"/>
    </xf>
    <xf numFmtId="0" fontId="15" fillId="15" borderId="15" xfId="1" applyFont="1" applyFill="1" applyBorder="1" applyAlignment="1">
      <alignment horizontal="center" vertical="center" wrapText="1"/>
    </xf>
    <xf numFmtId="0" fontId="15" fillId="15" borderId="21" xfId="1" applyFont="1" applyFill="1" applyBorder="1" applyAlignment="1">
      <alignment horizontal="center" vertical="center" wrapText="1"/>
    </xf>
    <xf numFmtId="0" fontId="10" fillId="0" borderId="14" xfId="1" applyFont="1" applyFill="1" applyBorder="1" applyAlignment="1">
      <alignment horizontal="justify" wrapText="1"/>
    </xf>
    <xf numFmtId="167" fontId="17" fillId="0" borderId="14" xfId="1" applyNumberFormat="1" applyFont="1" applyFill="1" applyBorder="1" applyAlignment="1">
      <alignment horizontal="right"/>
    </xf>
    <xf numFmtId="169" fontId="8" fillId="0" borderId="0" xfId="80" applyNumberFormat="1" applyFont="1" applyFill="1" applyBorder="1" applyAlignment="1"/>
    <xf numFmtId="0" fontId="10" fillId="0" borderId="8" xfId="1" applyFont="1" applyFill="1" applyBorder="1" applyAlignment="1">
      <alignment horizontal="justify" wrapText="1"/>
    </xf>
    <xf numFmtId="167" fontId="17" fillId="0" borderId="8" xfId="1" applyNumberFormat="1" applyFont="1" applyFill="1" applyBorder="1" applyAlignment="1">
      <alignment horizontal="right"/>
    </xf>
    <xf numFmtId="168" fontId="17" fillId="0" borderId="8" xfId="1" applyNumberFormat="1" applyFont="1" applyFill="1" applyBorder="1" applyAlignment="1">
      <alignment horizontal="right"/>
    </xf>
    <xf numFmtId="0" fontId="15" fillId="0" borderId="0" xfId="1" applyFont="1" applyFill="1" applyBorder="1" applyAlignment="1">
      <alignment horizontal="justify" wrapText="1"/>
    </xf>
    <xf numFmtId="167" fontId="15" fillId="0" borderId="0" xfId="1" applyNumberFormat="1" applyFont="1" applyFill="1" applyBorder="1" applyAlignment="1">
      <alignment horizontal="left"/>
    </xf>
    <xf numFmtId="167" fontId="15" fillId="0" borderId="0" xfId="1" applyNumberFormat="1" applyFont="1" applyFill="1" applyBorder="1" applyAlignment="1">
      <alignment horizontal="right"/>
    </xf>
    <xf numFmtId="168" fontId="15" fillId="0" borderId="0" xfId="1" applyNumberFormat="1" applyFont="1" applyFill="1" applyBorder="1" applyAlignment="1">
      <alignment horizontal="right"/>
    </xf>
    <xf numFmtId="0" fontId="2" fillId="0" borderId="0" xfId="1" applyFill="1" applyBorder="1"/>
    <xf numFmtId="0" fontId="15" fillId="15" borderId="14" xfId="1" applyFont="1" applyFill="1" applyBorder="1" applyAlignment="1">
      <alignment horizontal="center" wrapText="1"/>
    </xf>
    <xf numFmtId="0" fontId="19" fillId="15" borderId="14" xfId="1" applyFont="1" applyFill="1" applyBorder="1" applyAlignment="1">
      <alignment horizontal="center" wrapText="1"/>
    </xf>
    <xf numFmtId="0" fontId="15" fillId="15" borderId="15" xfId="1" applyFont="1" applyFill="1" applyBorder="1" applyAlignment="1">
      <alignment horizontal="center" wrapText="1"/>
    </xf>
    <xf numFmtId="0" fontId="19" fillId="15" borderId="15" xfId="1" applyFont="1" applyFill="1" applyBorder="1" applyAlignment="1">
      <alignment horizontal="center" wrapText="1"/>
    </xf>
    <xf numFmtId="0" fontId="7" fillId="0" borderId="0" xfId="1" applyFont="1" applyFill="1"/>
    <xf numFmtId="0" fontId="15" fillId="15" borderId="23" xfId="1" applyFont="1" applyFill="1" applyBorder="1" applyAlignment="1">
      <alignment horizontal="center" vertical="center" wrapText="1"/>
    </xf>
    <xf numFmtId="0" fontId="15" fillId="15" borderId="24" xfId="1" applyFont="1" applyFill="1" applyBorder="1" applyAlignment="1">
      <alignment horizontal="center" vertical="center" wrapText="1"/>
    </xf>
    <xf numFmtId="0" fontId="15" fillId="15" borderId="23" xfId="1" applyFont="1" applyFill="1" applyBorder="1" applyAlignment="1">
      <alignment horizontal="center" wrapText="1"/>
    </xf>
    <xf numFmtId="0" fontId="15" fillId="15" borderId="24" xfId="1" applyFont="1" applyFill="1" applyBorder="1" applyAlignment="1">
      <alignment horizontal="center" wrapText="1"/>
    </xf>
    <xf numFmtId="0" fontId="19" fillId="15" borderId="23" xfId="1" applyFont="1" applyFill="1" applyBorder="1" applyAlignment="1">
      <alignment horizontal="center" wrapText="1"/>
    </xf>
    <xf numFmtId="0" fontId="19" fillId="15" borderId="24" xfId="1" applyFont="1" applyFill="1" applyBorder="1" applyAlignment="1">
      <alignment horizontal="center" wrapText="1"/>
    </xf>
    <xf numFmtId="0" fontId="21" fillId="0" borderId="7" xfId="1" applyFont="1" applyFill="1" applyBorder="1" applyAlignment="1">
      <alignment horizontal="center" vertical="center" wrapText="1"/>
    </xf>
    <xf numFmtId="167" fontId="22" fillId="0" borderId="0" xfId="1" applyNumberFormat="1" applyFont="1" applyFill="1" applyBorder="1" applyAlignment="1">
      <alignment horizontal="left"/>
    </xf>
    <xf numFmtId="167" fontId="24" fillId="0" borderId="11" xfId="1" applyNumberFormat="1" applyFont="1" applyFill="1" applyBorder="1" applyAlignment="1">
      <alignment horizontal="left"/>
    </xf>
    <xf numFmtId="0" fontId="22" fillId="15" borderId="22" xfId="1" applyFont="1" applyFill="1" applyBorder="1" applyAlignment="1">
      <alignment horizontal="left" vertical="center" wrapText="1"/>
    </xf>
    <xf numFmtId="0" fontId="22" fillId="15" borderId="11" xfId="1" applyFont="1" applyFill="1" applyBorder="1" applyAlignment="1">
      <alignment horizontal="left" vertical="center" wrapText="1"/>
    </xf>
    <xf numFmtId="167" fontId="23" fillId="0" borderId="22" xfId="1" applyNumberFormat="1" applyFont="1" applyFill="1" applyBorder="1" applyAlignment="1">
      <alignment horizontal="left"/>
    </xf>
    <xf numFmtId="167" fontId="23" fillId="0" borderId="7" xfId="1" applyNumberFormat="1" applyFont="1" applyFill="1" applyBorder="1" applyAlignment="1">
      <alignment horizontal="left"/>
    </xf>
    <xf numFmtId="0" fontId="22" fillId="15" borderId="22" xfId="1" applyFont="1" applyFill="1" applyBorder="1" applyAlignment="1">
      <alignment horizontal="left" wrapText="1"/>
    </xf>
    <xf numFmtId="0" fontId="22" fillId="15" borderId="11" xfId="1" applyFont="1" applyFill="1" applyBorder="1" applyAlignment="1">
      <alignment horizontal="left" wrapText="1"/>
    </xf>
    <xf numFmtId="0" fontId="21" fillId="0" borderId="0" xfId="1" applyFont="1" applyAlignment="1">
      <alignment horizontal="left"/>
    </xf>
    <xf numFmtId="0" fontId="21" fillId="0" borderId="0" xfId="1" applyFont="1" applyFill="1" applyAlignment="1">
      <alignment horizontal="left"/>
    </xf>
    <xf numFmtId="0" fontId="25" fillId="15" borderId="22" xfId="1" applyFont="1" applyFill="1" applyBorder="1" applyAlignment="1">
      <alignment horizontal="left" wrapText="1"/>
    </xf>
    <xf numFmtId="0" fontId="25" fillId="15" borderId="11" xfId="1" applyFont="1" applyFill="1" applyBorder="1" applyAlignment="1">
      <alignment horizontal="left" wrapText="1"/>
    </xf>
    <xf numFmtId="168" fontId="16" fillId="0" borderId="15" xfId="1" applyNumberFormat="1" applyFont="1" applyFill="1" applyBorder="1" applyAlignment="1">
      <alignment horizontal="right"/>
    </xf>
    <xf numFmtId="0" fontId="6" fillId="0" borderId="0" xfId="1" applyFont="1" applyAlignment="1">
      <alignment horizontal="center"/>
    </xf>
    <xf numFmtId="0" fontId="6" fillId="0" borderId="0" xfId="1" applyFont="1" applyBorder="1" applyAlignment="1">
      <alignment horizontal="center" vertical="center" wrapText="1"/>
    </xf>
    <xf numFmtId="0" fontId="27" fillId="0" borderId="0" xfId="83" applyFont="1"/>
    <xf numFmtId="0" fontId="28" fillId="0" borderId="0" xfId="83" applyFont="1"/>
    <xf numFmtId="0" fontId="29" fillId="0" borderId="0" xfId="83" applyFont="1" applyAlignment="1">
      <alignment horizontal="center" vertical="center" wrapText="1"/>
    </xf>
    <xf numFmtId="0" fontId="30" fillId="0" borderId="0" xfId="83" applyFont="1"/>
    <xf numFmtId="0" fontId="30" fillId="0" borderId="0" xfId="83" applyFont="1" applyAlignment="1">
      <alignment horizontal="center"/>
    </xf>
    <xf numFmtId="0" fontId="27" fillId="0" borderId="0" xfId="83" applyFont="1" applyBorder="1"/>
    <xf numFmtId="0" fontId="17" fillId="0" borderId="0" xfId="83" applyFont="1" applyAlignment="1">
      <alignment horizontal="right"/>
    </xf>
    <xf numFmtId="0" fontId="18" fillId="15" borderId="2" xfId="83" applyFont="1" applyFill="1" applyBorder="1" applyAlignment="1">
      <alignment horizontal="center" vertical="center"/>
    </xf>
    <xf numFmtId="0" fontId="18" fillId="15" borderId="2" xfId="83" applyFont="1" applyFill="1" applyBorder="1" applyAlignment="1">
      <alignment horizontal="center" vertical="center" wrapText="1"/>
    </xf>
    <xf numFmtId="0" fontId="18" fillId="0" borderId="0" xfId="83" applyFont="1" applyFill="1" applyBorder="1" applyAlignment="1">
      <alignment horizontal="center" vertical="center"/>
    </xf>
    <xf numFmtId="164" fontId="30" fillId="0" borderId="14" xfId="83" applyNumberFormat="1" applyFont="1" applyBorder="1" applyAlignment="1">
      <alignment horizontal="center" vertical="center" wrapText="1"/>
    </xf>
    <xf numFmtId="41" fontId="30" fillId="0" borderId="14" xfId="84" applyFont="1" applyFill="1" applyBorder="1" applyAlignment="1">
      <alignment horizontal="center" vertical="center" wrapText="1"/>
    </xf>
    <xf numFmtId="164" fontId="30" fillId="0" borderId="8" xfId="83" applyNumberFormat="1" applyFont="1" applyBorder="1" applyAlignment="1">
      <alignment horizontal="center" vertical="center" wrapText="1"/>
    </xf>
    <xf numFmtId="0" fontId="30" fillId="0" borderId="8" xfId="83" applyFont="1" applyFill="1" applyBorder="1" applyAlignment="1">
      <alignment horizontal="center" vertical="center" wrapText="1"/>
    </xf>
    <xf numFmtId="41" fontId="30" fillId="0" borderId="8" xfId="84" applyFont="1" applyFill="1" applyBorder="1" applyAlignment="1">
      <alignment horizontal="center" vertical="center" wrapText="1"/>
    </xf>
    <xf numFmtId="3" fontId="2" fillId="17" borderId="15" xfId="85" applyNumberFormat="1" applyFont="1" applyFill="1" applyBorder="1" applyAlignment="1">
      <alignment horizontal="center" vertical="center" wrapText="1"/>
    </xf>
    <xf numFmtId="0" fontId="18" fillId="0" borderId="15" xfId="83" applyFont="1" applyBorder="1" applyAlignment="1">
      <alignment horizontal="center"/>
    </xf>
    <xf numFmtId="41" fontId="18" fillId="16" borderId="15" xfId="84" applyFont="1" applyFill="1" applyBorder="1" applyAlignment="1">
      <alignment horizontal="center" vertical="center" wrapText="1"/>
    </xf>
    <xf numFmtId="164" fontId="18" fillId="0" borderId="15" xfId="83" applyNumberFormat="1" applyFont="1" applyBorder="1" applyAlignment="1">
      <alignment horizontal="center" vertical="center" wrapText="1"/>
    </xf>
    <xf numFmtId="164" fontId="18" fillId="0" borderId="2" xfId="83" applyNumberFormat="1" applyFont="1" applyBorder="1" applyAlignment="1">
      <alignment horizontal="center" vertical="center" wrapText="1"/>
    </xf>
    <xf numFmtId="0" fontId="30" fillId="0" borderId="14" xfId="83" applyFont="1" applyFill="1" applyBorder="1" applyAlignment="1">
      <alignment horizontal="center"/>
    </xf>
    <xf numFmtId="0" fontId="18" fillId="0" borderId="0" xfId="83" applyFont="1" applyFill="1" applyBorder="1"/>
    <xf numFmtId="0" fontId="18" fillId="0" borderId="0" xfId="83" applyFont="1" applyFill="1" applyBorder="1" applyAlignment="1">
      <alignment horizontal="center"/>
    </xf>
    <xf numFmtId="41" fontId="18" fillId="0" borderId="0" xfId="84" applyFont="1" applyFill="1" applyBorder="1" applyAlignment="1">
      <alignment horizontal="center" vertical="center" wrapText="1"/>
    </xf>
    <xf numFmtId="164" fontId="18" fillId="0" borderId="0" xfId="83" applyNumberFormat="1" applyFont="1" applyFill="1" applyBorder="1" applyAlignment="1">
      <alignment horizontal="center" vertical="center" wrapText="1"/>
    </xf>
    <xf numFmtId="0" fontId="18" fillId="0" borderId="15" xfId="83" applyFont="1" applyFill="1" applyBorder="1" applyAlignment="1">
      <alignment horizontal="center"/>
    </xf>
    <xf numFmtId="41" fontId="18" fillId="0" borderId="15" xfId="84" applyFont="1" applyBorder="1" applyAlignment="1">
      <alignment horizontal="center" vertical="center" wrapText="1"/>
    </xf>
    <xf numFmtId="0" fontId="27" fillId="0" borderId="0" xfId="83" applyFont="1" applyFill="1" applyBorder="1"/>
    <xf numFmtId="0" fontId="30" fillId="0" borderId="14" xfId="83" applyFont="1" applyFill="1" applyBorder="1" applyAlignment="1">
      <alignment vertical="center"/>
    </xf>
    <xf numFmtId="0" fontId="27" fillId="0" borderId="0" xfId="83" applyFont="1" applyAlignment="1">
      <alignment vertical="center"/>
    </xf>
    <xf numFmtId="0" fontId="30" fillId="0" borderId="8" xfId="83" applyFont="1" applyFill="1" applyBorder="1"/>
    <xf numFmtId="0" fontId="18" fillId="0" borderId="15" xfId="83" applyFont="1" applyFill="1" applyBorder="1"/>
    <xf numFmtId="41" fontId="18" fillId="0" borderId="15" xfId="84" applyFont="1" applyFill="1" applyBorder="1" applyAlignment="1">
      <alignment horizontal="center" vertical="center" wrapText="1"/>
    </xf>
    <xf numFmtId="164" fontId="30" fillId="0" borderId="0" xfId="83" applyNumberFormat="1" applyFont="1"/>
    <xf numFmtId="0" fontId="31" fillId="0" borderId="0" xfId="83" applyFont="1" applyAlignment="1">
      <alignment vertical="top" wrapText="1"/>
    </xf>
    <xf numFmtId="0" fontId="2" fillId="0" borderId="0" xfId="83" applyFont="1"/>
    <xf numFmtId="0" fontId="2" fillId="0" borderId="0" xfId="83" applyFont="1" applyAlignment="1">
      <alignment horizontal="center"/>
    </xf>
    <xf numFmtId="0" fontId="31" fillId="0" borderId="0" xfId="83" applyFont="1"/>
    <xf numFmtId="0" fontId="8" fillId="0" borderId="0" xfId="83" applyFont="1" applyAlignment="1">
      <alignment horizontal="left"/>
    </xf>
    <xf numFmtId="0" fontId="31" fillId="0" borderId="0" xfId="83" applyFont="1" applyAlignment="1">
      <alignment vertical="top"/>
    </xf>
    <xf numFmtId="0" fontId="6" fillId="0" borderId="0" xfId="1" applyFont="1" applyAlignment="1">
      <alignment horizontal="center"/>
    </xf>
    <xf numFmtId="0" fontId="26" fillId="0" borderId="0" xfId="83"/>
    <xf numFmtId="0" fontId="6" fillId="15" borderId="2" xfId="83" applyFont="1" applyFill="1" applyBorder="1" applyAlignment="1">
      <alignment horizontal="center" vertical="center" wrapText="1"/>
    </xf>
    <xf numFmtId="0" fontId="6" fillId="15" borderId="2" xfId="83" applyFont="1" applyFill="1" applyBorder="1" applyAlignment="1">
      <alignment horizontal="center" vertical="top" wrapText="1"/>
    </xf>
    <xf numFmtId="0" fontId="8" fillId="0" borderId="8" xfId="83" applyFont="1" applyFill="1" applyBorder="1" applyAlignment="1">
      <alignment horizontal="center" vertical="center" wrapText="1"/>
    </xf>
    <xf numFmtId="0" fontId="6" fillId="0" borderId="0" xfId="83" applyFont="1" applyAlignment="1">
      <alignment horizontal="center"/>
    </xf>
    <xf numFmtId="0" fontId="2" fillId="0" borderId="0" xfId="83" applyFont="1" applyAlignment="1"/>
    <xf numFmtId="3" fontId="8" fillId="0" borderId="8" xfId="83" applyNumberFormat="1" applyFont="1" applyFill="1" applyBorder="1" applyAlignment="1">
      <alignment horizontal="center" vertical="center" wrapText="1"/>
    </xf>
    <xf numFmtId="0" fontId="2" fillId="0" borderId="7" xfId="83" applyFont="1" applyBorder="1"/>
    <xf numFmtId="0" fontId="8" fillId="0" borderId="15" xfId="83" applyFont="1" applyFill="1" applyBorder="1" applyAlignment="1">
      <alignment horizontal="center" vertical="center" wrapText="1"/>
    </xf>
    <xf numFmtId="3" fontId="8" fillId="0" borderId="15" xfId="83" applyNumberFormat="1" applyFont="1" applyFill="1" applyBorder="1" applyAlignment="1">
      <alignment horizontal="center" vertical="center" wrapText="1"/>
    </xf>
    <xf numFmtId="164" fontId="8" fillId="0" borderId="6" xfId="83" applyNumberFormat="1" applyFont="1" applyFill="1" applyBorder="1" applyAlignment="1">
      <alignment horizontal="right" vertical="center" wrapText="1"/>
    </xf>
    <xf numFmtId="164" fontId="8" fillId="0" borderId="24" xfId="83" applyNumberFormat="1" applyFont="1" applyFill="1" applyBorder="1" applyAlignment="1">
      <alignment horizontal="right" vertical="center" wrapText="1"/>
    </xf>
    <xf numFmtId="0" fontId="2" fillId="0" borderId="0" xfId="1" applyFont="1"/>
    <xf numFmtId="0" fontId="33" fillId="0" borderId="0" xfId="1" applyFont="1" applyFill="1"/>
    <xf numFmtId="0" fontId="3" fillId="15" borderId="2" xfId="1" applyFont="1" applyFill="1" applyBorder="1" applyAlignment="1">
      <alignment horizontal="center" vertical="center" wrapText="1"/>
    </xf>
    <xf numFmtId="0" fontId="8" fillId="0" borderId="14" xfId="1" applyFont="1" applyBorder="1" applyAlignment="1">
      <alignment horizontal="center" vertical="center" wrapText="1"/>
    </xf>
    <xf numFmtId="3" fontId="8" fillId="0" borderId="14" xfId="1" applyNumberFormat="1" applyFont="1" applyBorder="1" applyAlignment="1">
      <alignment horizontal="center" vertical="center" wrapText="1"/>
    </xf>
    <xf numFmtId="164" fontId="8" fillId="0" borderId="14" xfId="1" applyNumberFormat="1" applyFont="1" applyFill="1" applyBorder="1" applyAlignment="1">
      <alignment horizontal="center" vertical="center" wrapText="1"/>
    </xf>
    <xf numFmtId="3" fontId="8" fillId="0" borderId="14" xfId="1" applyNumberFormat="1" applyFont="1" applyFill="1" applyBorder="1" applyAlignment="1">
      <alignment horizontal="center" vertical="center" wrapText="1"/>
    </xf>
    <xf numFmtId="0" fontId="8" fillId="0" borderId="8" xfId="1" applyFont="1" applyBorder="1" applyAlignment="1">
      <alignment horizontal="center" vertical="center" wrapText="1"/>
    </xf>
    <xf numFmtId="164" fontId="8" fillId="0" borderId="8" xfId="1" applyNumberFormat="1" applyFont="1" applyBorder="1" applyAlignment="1">
      <alignment horizontal="center" vertical="center" wrapText="1"/>
    </xf>
    <xf numFmtId="0" fontId="8" fillId="0" borderId="8" xfId="1" applyFont="1" applyFill="1" applyBorder="1" applyAlignment="1">
      <alignment horizontal="center" vertical="center" wrapText="1"/>
    </xf>
    <xf numFmtId="0" fontId="2" fillId="0" borderId="8" xfId="1" applyFont="1" applyFill="1" applyBorder="1" applyAlignment="1">
      <alignment horizontal="center" vertical="center" wrapText="1"/>
    </xf>
    <xf numFmtId="0" fontId="8" fillId="0" borderId="15" xfId="1" applyFont="1" applyBorder="1" applyAlignment="1">
      <alignment horizontal="center" vertical="center" wrapText="1"/>
    </xf>
    <xf numFmtId="164" fontId="8" fillId="0" borderId="15" xfId="1" applyNumberFormat="1" applyFont="1" applyBorder="1" applyAlignment="1">
      <alignment horizontal="center" vertical="center" wrapText="1"/>
    </xf>
    <xf numFmtId="0" fontId="8" fillId="0" borderId="15" xfId="1" applyFont="1" applyFill="1" applyBorder="1" applyAlignment="1">
      <alignment horizontal="center" vertical="center" wrapText="1"/>
    </xf>
    <xf numFmtId="0" fontId="2" fillId="0" borderId="15" xfId="1" applyFont="1" applyFill="1" applyBorder="1" applyAlignment="1">
      <alignment horizontal="center" vertical="center" wrapText="1"/>
    </xf>
    <xf numFmtId="1" fontId="8" fillId="0" borderId="14" xfId="1" applyNumberFormat="1" applyFont="1" applyBorder="1" applyAlignment="1">
      <alignment horizontal="center" vertical="center" wrapText="1"/>
    </xf>
    <xf numFmtId="0" fontId="2" fillId="0" borderId="0" xfId="1" applyFont="1" applyFill="1" applyBorder="1"/>
    <xf numFmtId="0" fontId="6" fillId="0" borderId="14" xfId="1" applyFont="1" applyBorder="1" applyAlignment="1">
      <alignment horizontal="center" vertical="center" wrapText="1"/>
    </xf>
    <xf numFmtId="3" fontId="6" fillId="0" borderId="14" xfId="1" applyNumberFormat="1" applyFont="1" applyBorder="1" applyAlignment="1">
      <alignment horizontal="center" vertical="center" wrapText="1"/>
    </xf>
    <xf numFmtId="164" fontId="6" fillId="0" borderId="14" xfId="1" applyNumberFormat="1" applyFont="1" applyFill="1" applyBorder="1" applyAlignment="1">
      <alignment horizontal="center" vertical="center" wrapText="1"/>
    </xf>
    <xf numFmtId="3" fontId="6" fillId="0" borderId="14" xfId="1" applyNumberFormat="1" applyFont="1" applyFill="1" applyBorder="1" applyAlignment="1">
      <alignment horizontal="center" vertical="center" wrapText="1"/>
    </xf>
    <xf numFmtId="0" fontId="6" fillId="0" borderId="15" xfId="1" applyFont="1" applyBorder="1" applyAlignment="1">
      <alignment horizontal="center" vertical="center" wrapText="1"/>
    </xf>
    <xf numFmtId="164" fontId="6" fillId="0" borderId="15" xfId="1" applyNumberFormat="1" applyFont="1" applyBorder="1" applyAlignment="1">
      <alignment horizontal="center" vertical="center" wrapText="1"/>
    </xf>
    <xf numFmtId="0" fontId="8" fillId="0" borderId="2" xfId="1" applyFont="1" applyBorder="1" applyAlignment="1">
      <alignment horizontal="center" vertical="center" wrapText="1"/>
    </xf>
    <xf numFmtId="3" fontId="8" fillId="16" borderId="2" xfId="1" applyNumberFormat="1" applyFont="1" applyFill="1" applyBorder="1" applyAlignment="1">
      <alignment horizontal="center" vertical="center" wrapText="1"/>
    </xf>
    <xf numFmtId="0" fontId="2" fillId="0" borderId="0" xfId="1" applyFont="1" applyAlignment="1">
      <alignment wrapText="1"/>
    </xf>
    <xf numFmtId="0" fontId="2" fillId="0" borderId="0" xfId="1" applyFont="1" applyFill="1"/>
    <xf numFmtId="0" fontId="6" fillId="0" borderId="8" xfId="1" applyFont="1" applyFill="1" applyBorder="1" applyAlignment="1">
      <alignment horizontal="center" vertical="center" wrapText="1"/>
    </xf>
    <xf numFmtId="0" fontId="3" fillId="0" borderId="8" xfId="1" applyFont="1" applyFill="1" applyBorder="1" applyAlignment="1">
      <alignment horizontal="center" vertical="center" wrapText="1"/>
    </xf>
    <xf numFmtId="0" fontId="31" fillId="0" borderId="0" xfId="1" applyFont="1"/>
    <xf numFmtId="0" fontId="6" fillId="15" borderId="14" xfId="1" applyFont="1" applyFill="1" applyBorder="1" applyAlignment="1">
      <alignment vertical="center"/>
    </xf>
    <xf numFmtId="0" fontId="6" fillId="15" borderId="2" xfId="1" applyFont="1" applyFill="1" applyBorder="1" applyAlignment="1">
      <alignment horizontal="center" vertical="center"/>
    </xf>
    <xf numFmtId="0" fontId="6" fillId="0" borderId="15" xfId="1" applyFont="1" applyBorder="1" applyAlignment="1">
      <alignment vertical="center"/>
    </xf>
    <xf numFmtId="0" fontId="6" fillId="0" borderId="2" xfId="1" applyFont="1" applyBorder="1" applyAlignment="1">
      <alignment horizontal="center" vertical="center"/>
    </xf>
    <xf numFmtId="0" fontId="6" fillId="0" borderId="2" xfId="1" applyFont="1" applyFill="1" applyBorder="1" applyAlignment="1">
      <alignment horizontal="center" vertical="center"/>
    </xf>
    <xf numFmtId="0" fontId="3" fillId="0" borderId="2" xfId="1" applyFont="1" applyFill="1" applyBorder="1" applyAlignment="1">
      <alignment horizontal="center" vertical="center"/>
    </xf>
    <xf numFmtId="0" fontId="8" fillId="0" borderId="14" xfId="1" applyFont="1" applyBorder="1" applyAlignment="1">
      <alignment horizontal="center" vertical="center"/>
    </xf>
    <xf numFmtId="167" fontId="8" fillId="0" borderId="14" xfId="1" applyNumberFormat="1" applyFont="1" applyFill="1" applyBorder="1" applyAlignment="1">
      <alignment horizontal="right" vertical="center"/>
    </xf>
    <xf numFmtId="164" fontId="31" fillId="0" borderId="0" xfId="85" applyNumberFormat="1" applyFont="1"/>
    <xf numFmtId="0" fontId="8" fillId="0" borderId="8" xfId="1" applyFont="1" applyBorder="1" applyAlignment="1">
      <alignment horizontal="center" vertical="center"/>
    </xf>
    <xf numFmtId="167" fontId="8" fillId="0" borderId="8" xfId="1" applyNumberFormat="1" applyFont="1" applyFill="1" applyBorder="1" applyAlignment="1">
      <alignment horizontal="right" vertical="center"/>
    </xf>
    <xf numFmtId="0" fontId="8" fillId="0" borderId="15" xfId="1" applyFont="1" applyBorder="1" applyAlignment="1">
      <alignment horizontal="center" vertical="center"/>
    </xf>
    <xf numFmtId="168" fontId="8" fillId="0" borderId="15" xfId="1" applyNumberFormat="1" applyFont="1" applyFill="1" applyBorder="1" applyAlignment="1">
      <alignment horizontal="right" vertical="center"/>
    </xf>
    <xf numFmtId="0" fontId="6" fillId="0" borderId="14" xfId="1" applyFont="1" applyBorder="1" applyAlignment="1">
      <alignment horizontal="center" vertical="center"/>
    </xf>
    <xf numFmtId="0" fontId="6" fillId="0" borderId="8" xfId="1" applyFont="1" applyBorder="1" applyAlignment="1">
      <alignment horizontal="center" vertical="center"/>
    </xf>
    <xf numFmtId="0" fontId="6" fillId="0" borderId="15" xfId="1" applyFont="1" applyBorder="1" applyAlignment="1">
      <alignment horizontal="center" vertical="center"/>
    </xf>
    <xf numFmtId="0" fontId="8" fillId="0" borderId="12" xfId="1" applyFont="1" applyBorder="1" applyAlignment="1">
      <alignment horizontal="center" vertical="center"/>
    </xf>
    <xf numFmtId="0" fontId="8" fillId="0" borderId="0" xfId="1" applyFont="1" applyBorder="1" applyAlignment="1">
      <alignment horizontal="center" vertical="center"/>
    </xf>
    <xf numFmtId="168" fontId="8" fillId="0" borderId="0" xfId="1" applyNumberFormat="1" applyFont="1" applyBorder="1" applyAlignment="1">
      <alignment horizontal="right" vertical="center"/>
    </xf>
    <xf numFmtId="0" fontId="13" fillId="0" borderId="0" xfId="1" applyFont="1" applyBorder="1" applyAlignment="1"/>
    <xf numFmtId="0" fontId="2" fillId="0" borderId="0" xfId="1" applyFont="1" applyAlignment="1">
      <alignment vertical="top"/>
    </xf>
    <xf numFmtId="0" fontId="31" fillId="0" borderId="0" xfId="1" applyFont="1" applyAlignment="1"/>
    <xf numFmtId="0" fontId="8" fillId="0" borderId="0" xfId="1" applyFont="1" applyFill="1" applyBorder="1" applyAlignment="1">
      <alignment vertical="center"/>
    </xf>
    <xf numFmtId="0" fontId="8" fillId="0" borderId="0" xfId="1" applyFont="1" applyFill="1" applyBorder="1" applyAlignment="1">
      <alignment horizontal="center" vertical="center"/>
    </xf>
    <xf numFmtId="167" fontId="8" fillId="0" borderId="0" xfId="1" applyNumberFormat="1" applyFont="1" applyFill="1" applyBorder="1" applyAlignment="1">
      <alignment horizontal="right" vertical="center"/>
    </xf>
    <xf numFmtId="167" fontId="6" fillId="0" borderId="14" xfId="1" applyNumberFormat="1" applyFont="1" applyFill="1" applyBorder="1" applyAlignment="1">
      <alignment horizontal="right" vertical="center"/>
    </xf>
    <xf numFmtId="168" fontId="6" fillId="0" borderId="15" xfId="1" applyNumberFormat="1" applyFont="1" applyFill="1" applyBorder="1" applyAlignment="1">
      <alignment horizontal="right" vertical="center"/>
    </xf>
    <xf numFmtId="0" fontId="2" fillId="16" borderId="0" xfId="1" applyFont="1" applyFill="1"/>
    <xf numFmtId="0" fontId="2" fillId="16" borderId="0" xfId="1" applyFill="1"/>
    <xf numFmtId="0" fontId="2" fillId="0" borderId="0" xfId="1" applyFont="1" applyFill="1" applyAlignment="1">
      <alignment horizontal="left"/>
    </xf>
    <xf numFmtId="0" fontId="2" fillId="0" borderId="0" xfId="1" applyFill="1" applyAlignment="1">
      <alignment vertical="center"/>
    </xf>
    <xf numFmtId="0" fontId="2" fillId="0" borderId="0" xfId="1" applyFont="1" applyFill="1" applyBorder="1" applyAlignment="1">
      <alignment horizontal="left" vertical="center"/>
    </xf>
    <xf numFmtId="0" fontId="31" fillId="0" borderId="0" xfId="1" applyFont="1" applyFill="1"/>
    <xf numFmtId="0" fontId="3" fillId="0" borderId="0" xfId="1" applyFont="1" applyBorder="1" applyAlignment="1">
      <alignment horizontal="center" vertical="center" wrapText="1"/>
    </xf>
    <xf numFmtId="169" fontId="8" fillId="0" borderId="0" xfId="85" applyNumberFormat="1" applyFont="1" applyBorder="1" applyAlignment="1">
      <alignment horizontal="center" vertical="center" wrapText="1"/>
    </xf>
    <xf numFmtId="0" fontId="2" fillId="0" borderId="0" xfId="1" applyFont="1" applyAlignment="1">
      <alignment horizontal="justify" vertical="top" wrapText="1"/>
    </xf>
    <xf numFmtId="0" fontId="2" fillId="0" borderId="0" xfId="1" applyFont="1" applyAlignment="1">
      <alignment horizontal="right" wrapText="1"/>
    </xf>
    <xf numFmtId="0" fontId="6" fillId="0" borderId="0" xfId="1" applyFont="1" applyAlignment="1">
      <alignment vertical="top" wrapText="1"/>
    </xf>
    <xf numFmtId="0" fontId="32" fillId="18" borderId="2" xfId="1" applyNumberFormat="1" applyFont="1" applyFill="1" applyBorder="1" applyAlignment="1">
      <alignment horizontal="center" vertical="center" wrapText="1"/>
    </xf>
    <xf numFmtId="0" fontId="2" fillId="0" borderId="14" xfId="1" applyFont="1" applyBorder="1" applyAlignment="1">
      <alignment horizontal="center" vertical="center" wrapText="1"/>
    </xf>
    <xf numFmtId="3" fontId="2" fillId="0" borderId="14" xfId="1" applyNumberFormat="1" applyFont="1" applyFill="1" applyBorder="1" applyAlignment="1">
      <alignment horizontal="right" vertical="center" wrapText="1"/>
    </xf>
    <xf numFmtId="0" fontId="2" fillId="0" borderId="15" xfId="1" applyFont="1" applyBorder="1" applyAlignment="1">
      <alignment horizontal="center"/>
    </xf>
    <xf numFmtId="169" fontId="2" fillId="0" borderId="15" xfId="86" applyNumberFormat="1" applyFont="1" applyBorder="1"/>
    <xf numFmtId="3" fontId="43" fillId="17" borderId="15" xfId="86" applyNumberFormat="1" applyFont="1" applyFill="1" applyBorder="1" applyAlignment="1">
      <alignment horizontal="center" vertical="center" wrapText="1"/>
    </xf>
    <xf numFmtId="0" fontId="43" fillId="17" borderId="24" xfId="1" applyFont="1" applyFill="1" applyBorder="1"/>
    <xf numFmtId="169" fontId="2" fillId="0" borderId="0" xfId="86" applyNumberFormat="1" applyFont="1" applyFill="1" applyBorder="1"/>
    <xf numFmtId="0" fontId="2" fillId="0" borderId="0" xfId="1" applyNumberFormat="1"/>
    <xf numFmtId="3" fontId="2" fillId="17" borderId="15" xfId="86" applyNumberFormat="1" applyFont="1" applyFill="1" applyBorder="1" applyAlignment="1">
      <alignment horizontal="center" vertical="center" wrapText="1"/>
    </xf>
    <xf numFmtId="169" fontId="8" fillId="0" borderId="0" xfId="1" applyNumberFormat="1" applyFont="1" applyBorder="1" applyAlignment="1">
      <alignment horizontal="center" vertical="center" wrapText="1"/>
    </xf>
    <xf numFmtId="169" fontId="8" fillId="0" borderId="0" xfId="1" applyNumberFormat="1" applyFont="1" applyBorder="1" applyAlignment="1">
      <alignment horizontal="justify" vertical="center" wrapText="1"/>
    </xf>
    <xf numFmtId="0" fontId="2" fillId="0" borderId="0" xfId="1" applyFont="1" applyAlignment="1">
      <alignment horizontal="left"/>
    </xf>
    <xf numFmtId="3" fontId="2" fillId="0" borderId="0" xfId="1" applyNumberFormat="1" applyFont="1"/>
    <xf numFmtId="170" fontId="2" fillId="0" borderId="0" xfId="1" applyNumberFormat="1" applyFont="1"/>
    <xf numFmtId="0" fontId="2" fillId="0" borderId="0" xfId="1" applyFont="1" applyFill="1" applyBorder="1" applyAlignment="1"/>
    <xf numFmtId="0" fontId="44" fillId="0" borderId="0" xfId="1" applyFont="1" applyFill="1" applyBorder="1" applyAlignment="1">
      <alignment horizontal="left" vertical="center"/>
    </xf>
    <xf numFmtId="0" fontId="44" fillId="0" borderId="0" xfId="1" applyFont="1" applyFill="1" applyBorder="1" applyAlignment="1">
      <alignment horizontal="right" vertical="center"/>
    </xf>
    <xf numFmtId="169" fontId="2" fillId="0" borderId="15" xfId="86" applyNumberFormat="1" applyFont="1" applyBorder="1" applyAlignment="1">
      <alignment vertical="center"/>
    </xf>
    <xf numFmtId="10" fontId="2" fillId="0" borderId="15" xfId="86" applyNumberFormat="1" applyFont="1" applyBorder="1" applyAlignment="1">
      <alignment vertical="center"/>
    </xf>
    <xf numFmtId="10" fontId="2" fillId="0" borderId="14" xfId="86" applyNumberFormat="1" applyFont="1" applyBorder="1" applyAlignment="1">
      <alignment vertical="center"/>
    </xf>
    <xf numFmtId="3" fontId="8" fillId="0" borderId="14" xfId="1" applyNumberFormat="1" applyFont="1" applyFill="1" applyBorder="1" applyAlignment="1">
      <alignment horizontal="right" vertical="center" wrapText="1"/>
    </xf>
    <xf numFmtId="0" fontId="2" fillId="19" borderId="0" xfId="1" applyFill="1"/>
    <xf numFmtId="0" fontId="2" fillId="0" borderId="15" xfId="1" applyBorder="1" applyAlignment="1">
      <alignment horizontal="center"/>
    </xf>
    <xf numFmtId="0" fontId="30" fillId="0" borderId="0" xfId="1" applyFont="1"/>
    <xf numFmtId="169" fontId="17" fillId="0" borderId="0" xfId="1" applyNumberFormat="1" applyFont="1" applyBorder="1" applyAlignment="1">
      <alignment horizontal="center" vertical="center" wrapText="1"/>
    </xf>
    <xf numFmtId="169" fontId="17" fillId="0" borderId="0" xfId="1" applyNumberFormat="1" applyFont="1" applyBorder="1" applyAlignment="1">
      <alignment horizontal="justify" vertical="center" wrapText="1"/>
    </xf>
    <xf numFmtId="0" fontId="30" fillId="0" borderId="0" xfId="1" applyFont="1" applyBorder="1" applyAlignment="1"/>
    <xf numFmtId="169" fontId="8" fillId="0" borderId="14" xfId="86" applyNumberFormat="1" applyFont="1" applyFill="1" applyBorder="1" applyAlignment="1">
      <alignment horizontal="right" vertical="center" wrapText="1"/>
    </xf>
    <xf numFmtId="169" fontId="2" fillId="17" borderId="15" xfId="86" applyNumberFormat="1" applyFont="1" applyFill="1" applyBorder="1"/>
    <xf numFmtId="169" fontId="3" fillId="0" borderId="15" xfId="86" applyNumberFormat="1" applyFont="1" applyBorder="1"/>
    <xf numFmtId="3" fontId="2" fillId="0" borderId="0" xfId="1" applyNumberFormat="1"/>
    <xf numFmtId="0" fontId="2" fillId="0" borderId="0" xfId="1" applyFont="1" applyBorder="1"/>
    <xf numFmtId="0" fontId="46" fillId="20" borderId="0" xfId="1" applyFont="1" applyFill="1" applyBorder="1" applyAlignment="1">
      <alignment vertical="center" wrapText="1"/>
    </xf>
    <xf numFmtId="0" fontId="46" fillId="20" borderId="0" xfId="1" applyFont="1" applyFill="1" applyBorder="1" applyAlignment="1">
      <alignment horizontal="center" vertical="center" wrapText="1"/>
    </xf>
    <xf numFmtId="0" fontId="2" fillId="21" borderId="0" xfId="1" applyNumberFormat="1" applyFont="1" applyFill="1" applyBorder="1" applyAlignment="1" applyProtection="1">
      <alignment horizontal="right" wrapText="1"/>
    </xf>
    <xf numFmtId="0" fontId="3" fillId="21" borderId="0" xfId="1" applyNumberFormat="1" applyFont="1" applyFill="1" applyBorder="1" applyAlignment="1" applyProtection="1">
      <alignment horizontal="right" wrapText="1"/>
    </xf>
    <xf numFmtId="3" fontId="8" fillId="0" borderId="14" xfId="86" applyNumberFormat="1" applyFont="1" applyBorder="1" applyAlignment="1">
      <alignment horizontal="right" vertical="center" wrapText="1"/>
    </xf>
    <xf numFmtId="0" fontId="2" fillId="17" borderId="3" xfId="1" applyFill="1" applyBorder="1"/>
    <xf numFmtId="3" fontId="8" fillId="0" borderId="15" xfId="1" applyNumberFormat="1" applyFont="1" applyFill="1" applyBorder="1" applyAlignment="1">
      <alignment horizontal="right" vertical="center" wrapText="1"/>
    </xf>
    <xf numFmtId="0" fontId="2" fillId="0" borderId="0" xfId="1" quotePrefix="1" applyFont="1" applyFill="1"/>
    <xf numFmtId="0" fontId="30" fillId="0" borderId="13" xfId="1" applyFont="1" applyBorder="1" applyAlignment="1"/>
    <xf numFmtId="0" fontId="32" fillId="0" borderId="6" xfId="1" applyFont="1" applyBorder="1" applyAlignment="1">
      <alignment horizontal="center" vertical="center" wrapText="1"/>
    </xf>
    <xf numFmtId="3" fontId="8" fillId="0" borderId="6" xfId="1" applyNumberFormat="1" applyFont="1" applyFill="1" applyBorder="1" applyAlignment="1">
      <alignment horizontal="right" vertical="center" wrapText="1"/>
    </xf>
    <xf numFmtId="169" fontId="2" fillId="0" borderId="6" xfId="86" applyNumberFormat="1" applyFont="1" applyBorder="1"/>
    <xf numFmtId="0" fontId="2" fillId="0" borderId="0" xfId="1" applyFont="1" applyAlignment="1">
      <alignment horizontal="justify" vertical="justify" wrapText="1"/>
    </xf>
    <xf numFmtId="0" fontId="2" fillId="0" borderId="15" xfId="1" applyFont="1" applyBorder="1" applyAlignment="1">
      <alignment horizontal="center" vertical="center"/>
    </xf>
    <xf numFmtId="169" fontId="2" fillId="17" borderId="15" xfId="86" applyNumberFormat="1" applyFont="1" applyFill="1" applyBorder="1" applyAlignment="1">
      <alignment vertical="center"/>
    </xf>
    <xf numFmtId="0" fontId="26" fillId="16" borderId="0" xfId="83" applyFill="1"/>
    <xf numFmtId="0" fontId="8" fillId="0" borderId="0" xfId="83" applyFont="1" applyAlignment="1">
      <alignment horizontal="center"/>
    </xf>
    <xf numFmtId="0" fontId="26" fillId="0" borderId="0" xfId="83" applyAlignment="1">
      <alignment vertical="center"/>
    </xf>
    <xf numFmtId="0" fontId="13" fillId="0" borderId="0" xfId="83" applyFont="1" applyBorder="1" applyAlignment="1"/>
    <xf numFmtId="0" fontId="2" fillId="19" borderId="0" xfId="83" applyFont="1" applyFill="1"/>
    <xf numFmtId="0" fontId="26" fillId="19" borderId="0" xfId="83" applyFill="1"/>
    <xf numFmtId="0" fontId="30" fillId="19" borderId="13" xfId="83" applyFont="1" applyFill="1" applyBorder="1" applyAlignment="1"/>
    <xf numFmtId="169" fontId="8" fillId="19" borderId="14" xfId="86" applyNumberFormat="1" applyFont="1" applyFill="1" applyBorder="1" applyAlignment="1">
      <alignment horizontal="right" vertical="center" wrapText="1"/>
    </xf>
    <xf numFmtId="3" fontId="8" fillId="19" borderId="14" xfId="83" applyNumberFormat="1" applyFont="1" applyFill="1" applyBorder="1" applyAlignment="1">
      <alignment horizontal="right" vertical="center" wrapText="1"/>
    </xf>
    <xf numFmtId="169" fontId="2" fillId="19" borderId="15" xfId="86" applyNumberFormat="1" applyFont="1" applyFill="1" applyBorder="1"/>
    <xf numFmtId="169" fontId="8" fillId="19" borderId="0" xfId="83" applyNumberFormat="1" applyFont="1" applyFill="1" applyBorder="1" applyAlignment="1">
      <alignment horizontal="center" vertical="center" wrapText="1"/>
    </xf>
    <xf numFmtId="169" fontId="8" fillId="19" borderId="0" xfId="83" applyNumberFormat="1" applyFont="1" applyFill="1" applyBorder="1" applyAlignment="1">
      <alignment horizontal="justify" vertical="center" wrapText="1"/>
    </xf>
    <xf numFmtId="169" fontId="17" fillId="19" borderId="0" xfId="83" applyNumberFormat="1" applyFont="1" applyFill="1" applyBorder="1" applyAlignment="1">
      <alignment horizontal="center" vertical="center" wrapText="1"/>
    </xf>
    <xf numFmtId="169" fontId="17" fillId="19" borderId="0" xfId="83" applyNumberFormat="1" applyFont="1" applyFill="1" applyBorder="1" applyAlignment="1">
      <alignment horizontal="justify" vertical="center" wrapText="1"/>
    </xf>
    <xf numFmtId="0" fontId="30" fillId="19" borderId="0" xfId="83" applyFont="1" applyFill="1"/>
    <xf numFmtId="169" fontId="8" fillId="19" borderId="15" xfId="86" applyNumberFormat="1" applyFont="1" applyFill="1" applyBorder="1" applyAlignment="1">
      <alignment horizontal="right" vertical="center" wrapText="1"/>
    </xf>
    <xf numFmtId="0" fontId="3" fillId="0" borderId="0" xfId="1" applyFont="1" applyFill="1" applyAlignment="1">
      <alignment horizontal="center" vertical="center"/>
    </xf>
    <xf numFmtId="0" fontId="3" fillId="0" borderId="0" xfId="1" applyFont="1" applyFill="1" applyAlignment="1">
      <alignment horizontal="center" vertical="center" wrapText="1"/>
    </xf>
    <xf numFmtId="0" fontId="3" fillId="15" borderId="2" xfId="1" applyFont="1" applyFill="1" applyBorder="1" applyAlignment="1">
      <alignment horizontal="center" vertical="center"/>
    </xf>
    <xf numFmtId="0" fontId="48" fillId="15" borderId="2" xfId="1" applyFont="1" applyFill="1" applyBorder="1" applyAlignment="1">
      <alignment horizontal="center" vertical="center"/>
    </xf>
    <xf numFmtId="3" fontId="3" fillId="15" borderId="2" xfId="1" applyNumberFormat="1" applyFont="1" applyFill="1" applyBorder="1" applyAlignment="1">
      <alignment horizontal="center" vertical="center" wrapText="1"/>
    </xf>
    <xf numFmtId="0" fontId="49" fillId="0" borderId="0" xfId="1" applyFont="1"/>
    <xf numFmtId="0" fontId="2" fillId="0" borderId="8" xfId="1" applyFont="1" applyFill="1" applyBorder="1" applyAlignment="1">
      <alignment horizontal="center" vertical="center"/>
    </xf>
    <xf numFmtId="3" fontId="2" fillId="0" borderId="8" xfId="1" applyNumberFormat="1" applyFont="1" applyFill="1" applyBorder="1" applyAlignment="1">
      <alignment horizontal="right" vertical="center"/>
    </xf>
    <xf numFmtId="169" fontId="2" fillId="0" borderId="8" xfId="86" applyNumberFormat="1" applyFont="1" applyFill="1" applyBorder="1" applyAlignment="1">
      <alignment horizontal="center" vertical="center"/>
    </xf>
    <xf numFmtId="0" fontId="30" fillId="17" borderId="2" xfId="1" applyFont="1" applyFill="1" applyBorder="1" applyAlignment="1">
      <alignment horizontal="center" vertical="center" wrapText="1"/>
    </xf>
    <xf numFmtId="0" fontId="13" fillId="0" borderId="12" xfId="1" applyFont="1" applyBorder="1" applyAlignment="1"/>
    <xf numFmtId="3" fontId="2" fillId="0" borderId="0" xfId="86" applyNumberFormat="1" applyFont="1" applyFill="1" applyBorder="1" applyAlignment="1">
      <alignment horizontal="center"/>
    </xf>
    <xf numFmtId="169" fontId="2" fillId="0" borderId="0" xfId="86" applyNumberFormat="1" applyFont="1" applyFill="1" applyBorder="1" applyAlignment="1">
      <alignment horizontal="left"/>
    </xf>
    <xf numFmtId="169" fontId="2" fillId="0" borderId="0" xfId="86" applyNumberFormat="1" applyFont="1" applyBorder="1" applyAlignment="1">
      <alignment horizontal="center"/>
    </xf>
    <xf numFmtId="0" fontId="31" fillId="0" borderId="0" xfId="1" applyFont="1" applyFill="1" applyBorder="1"/>
    <xf numFmtId="0" fontId="2" fillId="0" borderId="0" xfId="1" applyNumberFormat="1" applyFill="1" applyBorder="1"/>
    <xf numFmtId="0" fontId="2" fillId="0" borderId="0" xfId="1" applyFont="1" applyFill="1" applyBorder="1" applyAlignment="1">
      <alignment horizontal="center" vertical="center"/>
    </xf>
    <xf numFmtId="0" fontId="2" fillId="0" borderId="0" xfId="1" applyFont="1" applyFill="1" applyBorder="1" applyAlignment="1">
      <alignment wrapText="1"/>
    </xf>
    <xf numFmtId="0" fontId="3" fillId="22" borderId="2" xfId="1" applyFont="1" applyFill="1" applyBorder="1" applyAlignment="1">
      <alignment horizontal="center" vertical="center" wrapText="1"/>
    </xf>
    <xf numFmtId="0" fontId="3" fillId="22" borderId="2" xfId="1" quotePrefix="1" applyFont="1" applyFill="1" applyBorder="1" applyAlignment="1">
      <alignment horizontal="center" vertical="center" wrapText="1"/>
    </xf>
    <xf numFmtId="169" fontId="2" fillId="0" borderId="0" xfId="86" applyNumberFormat="1" applyFont="1" applyFill="1" applyBorder="1" applyAlignment="1">
      <alignment horizontal="center"/>
    </xf>
    <xf numFmtId="0" fontId="31" fillId="0" borderId="0" xfId="1" applyFont="1" applyFill="1" applyBorder="1" applyAlignment="1"/>
    <xf numFmtId="0" fontId="3" fillId="0" borderId="0" xfId="1" applyFont="1"/>
    <xf numFmtId="0" fontId="18" fillId="22" borderId="2" xfId="1" applyFont="1" applyFill="1" applyBorder="1" applyAlignment="1">
      <alignment horizontal="center" vertical="center" wrapText="1"/>
    </xf>
    <xf numFmtId="3" fontId="30" fillId="0" borderId="0" xfId="1" applyNumberFormat="1" applyFont="1" applyBorder="1"/>
    <xf numFmtId="10" fontId="30" fillId="0" borderId="0" xfId="86" applyNumberFormat="1" applyFont="1" applyBorder="1" applyAlignment="1">
      <alignment horizontal="center"/>
    </xf>
    <xf numFmtId="0" fontId="30" fillId="0" borderId="0" xfId="1" applyFont="1" applyBorder="1"/>
    <xf numFmtId="0" fontId="31" fillId="0" borderId="0" xfId="1" applyFont="1" applyBorder="1"/>
    <xf numFmtId="0" fontId="27" fillId="0" borderId="0" xfId="1" applyFont="1"/>
    <xf numFmtId="0" fontId="2" fillId="0" borderId="8" xfId="1" applyFont="1" applyFill="1" applyBorder="1" applyAlignment="1">
      <alignment horizontal="center"/>
    </xf>
    <xf numFmtId="0" fontId="2" fillId="0" borderId="0" xfId="1" applyFont="1" applyBorder="1" applyAlignment="1">
      <alignment horizontal="center"/>
    </xf>
    <xf numFmtId="0" fontId="2" fillId="0" borderId="0" xfId="1" applyFont="1" applyAlignment="1"/>
    <xf numFmtId="0" fontId="2" fillId="0" borderId="0" xfId="1" applyFont="1" applyBorder="1" applyAlignment="1">
      <alignment horizontal="justify" wrapText="1"/>
    </xf>
    <xf numFmtId="3" fontId="2" fillId="19" borderId="8" xfId="1" applyNumberFormat="1" applyFont="1" applyFill="1" applyBorder="1" applyAlignment="1">
      <alignment horizontal="right" vertical="center"/>
    </xf>
    <xf numFmtId="0" fontId="2" fillId="19" borderId="0" xfId="1" applyFont="1" applyFill="1"/>
    <xf numFmtId="169" fontId="31" fillId="0" borderId="0" xfId="86" applyNumberFormat="1" applyFont="1"/>
    <xf numFmtId="170" fontId="2" fillId="17" borderId="19" xfId="1" applyNumberFormat="1" applyFont="1" applyFill="1" applyBorder="1" applyAlignment="1">
      <alignment horizontal="center" vertical="center"/>
    </xf>
    <xf numFmtId="0" fontId="50" fillId="0" borderId="0" xfId="1" applyFont="1" applyFill="1" applyBorder="1" applyAlignment="1">
      <alignment horizontal="center" vertical="center"/>
    </xf>
    <xf numFmtId="169" fontId="2" fillId="0" borderId="0" xfId="86" applyNumberFormat="1" applyFont="1" applyFill="1" applyBorder="1" applyAlignment="1">
      <alignment horizontal="right" vertical="center"/>
    </xf>
    <xf numFmtId="170" fontId="2" fillId="0" borderId="0" xfId="1" applyNumberFormat="1" applyFont="1" applyFill="1" applyBorder="1" applyAlignment="1">
      <alignment horizontal="center" vertical="center"/>
    </xf>
    <xf numFmtId="0" fontId="31" fillId="16" borderId="0" xfId="1" applyFont="1" applyFill="1"/>
    <xf numFmtId="0" fontId="19" fillId="22" borderId="2" xfId="1" applyFont="1" applyFill="1" applyBorder="1" applyAlignment="1">
      <alignment horizontal="center" vertical="center" wrapText="1"/>
    </xf>
    <xf numFmtId="0" fontId="13" fillId="0" borderId="14" xfId="1" applyFont="1" applyBorder="1" applyAlignment="1">
      <alignment horizontal="center" vertical="center"/>
    </xf>
    <xf numFmtId="3" fontId="13" fillId="0" borderId="14" xfId="86" applyNumberFormat="1" applyFont="1" applyBorder="1" applyAlignment="1">
      <alignment horizontal="right" vertical="center"/>
    </xf>
    <xf numFmtId="0" fontId="13" fillId="0" borderId="8" xfId="1" applyFont="1" applyBorder="1" applyAlignment="1">
      <alignment horizontal="center" vertical="center"/>
    </xf>
    <xf numFmtId="3" fontId="13" fillId="22" borderId="8" xfId="86" applyNumberFormat="1" applyFont="1" applyFill="1" applyBorder="1" applyAlignment="1">
      <alignment horizontal="right" vertical="center"/>
    </xf>
    <xf numFmtId="3" fontId="13" fillId="0" borderId="8" xfId="1" applyNumberFormat="1" applyFont="1" applyBorder="1" applyAlignment="1">
      <alignment vertical="center"/>
    </xf>
    <xf numFmtId="0" fontId="19" fillId="0" borderId="15" xfId="1" applyFont="1" applyBorder="1" applyAlignment="1">
      <alignment horizontal="center" vertical="center"/>
    </xf>
    <xf numFmtId="164" fontId="19" fillId="0" borderId="15" xfId="86" applyNumberFormat="1" applyFont="1" applyBorder="1" applyAlignment="1">
      <alignment horizontal="right" vertical="center"/>
    </xf>
    <xf numFmtId="0" fontId="19" fillId="0" borderId="28" xfId="1" applyFont="1" applyBorder="1" applyAlignment="1">
      <alignment horizontal="center" vertical="center"/>
    </xf>
    <xf numFmtId="0" fontId="30" fillId="16" borderId="13" xfId="1" applyFont="1" applyFill="1" applyBorder="1" applyAlignment="1"/>
    <xf numFmtId="0" fontId="31" fillId="16" borderId="0" xfId="83" applyFont="1" applyFill="1"/>
    <xf numFmtId="0" fontId="3" fillId="0" borderId="0" xfId="83" applyFont="1"/>
    <xf numFmtId="0" fontId="2" fillId="16" borderId="0" xfId="83" applyFont="1" applyFill="1"/>
    <xf numFmtId="0" fontId="19" fillId="22" borderId="2" xfId="83" applyFont="1" applyFill="1" applyBorder="1" applyAlignment="1">
      <alignment horizontal="center" vertical="center" wrapText="1"/>
    </xf>
    <xf numFmtId="0" fontId="13" fillId="0" borderId="14" xfId="83" applyFont="1" applyBorder="1" applyAlignment="1">
      <alignment horizontal="center" vertical="center"/>
    </xf>
    <xf numFmtId="0" fontId="13" fillId="0" borderId="8" xfId="83" applyFont="1" applyBorder="1" applyAlignment="1">
      <alignment horizontal="center" vertical="center"/>
    </xf>
    <xf numFmtId="0" fontId="19" fillId="0" borderId="15" xfId="83" applyFont="1" applyBorder="1" applyAlignment="1">
      <alignment horizontal="center" vertical="center"/>
    </xf>
    <xf numFmtId="0" fontId="2" fillId="0" borderId="0" xfId="83" applyFont="1" applyBorder="1"/>
    <xf numFmtId="0" fontId="32" fillId="0" borderId="29" xfId="83" applyFont="1" applyBorder="1"/>
    <xf numFmtId="0" fontId="26" fillId="0" borderId="0" xfId="83" applyNumberFormat="1"/>
    <xf numFmtId="0" fontId="19" fillId="0" borderId="0" xfId="83" applyFont="1" applyBorder="1" applyAlignment="1">
      <alignment horizontal="center" vertical="center"/>
    </xf>
    <xf numFmtId="170" fontId="19" fillId="0" borderId="0" xfId="86" applyNumberFormat="1" applyFont="1" applyBorder="1" applyAlignment="1">
      <alignment horizontal="right" vertical="center"/>
    </xf>
    <xf numFmtId="169" fontId="19" fillId="0" borderId="0" xfId="86" applyNumberFormat="1" applyFont="1" applyBorder="1" applyAlignment="1">
      <alignment horizontal="right" vertical="center"/>
    </xf>
    <xf numFmtId="164" fontId="19" fillId="0" borderId="0" xfId="86" applyNumberFormat="1" applyFont="1" applyBorder="1" applyAlignment="1">
      <alignment horizontal="right" vertical="center"/>
    </xf>
    <xf numFmtId="0" fontId="19" fillId="0" borderId="0" xfId="83" applyFont="1" applyBorder="1" applyAlignment="1">
      <alignment horizontal="left" vertical="center"/>
    </xf>
    <xf numFmtId="0" fontId="19" fillId="0" borderId="0" xfId="83" applyFont="1" applyBorder="1" applyAlignment="1">
      <alignment vertical="center"/>
    </xf>
    <xf numFmtId="0" fontId="13" fillId="0" borderId="12" xfId="83" applyFont="1" applyBorder="1" applyAlignment="1"/>
    <xf numFmtId="0" fontId="6" fillId="22" borderId="2" xfId="1" applyFont="1" applyFill="1" applyBorder="1" applyAlignment="1">
      <alignment horizontal="center" vertical="center" wrapText="1"/>
    </xf>
    <xf numFmtId="0" fontId="2" fillId="0" borderId="0" xfId="1" applyFont="1" applyAlignment="1">
      <alignment horizontal="center" vertical="center"/>
    </xf>
    <xf numFmtId="0" fontId="8" fillId="0" borderId="14" xfId="1" applyFont="1" applyFill="1" applyBorder="1" applyAlignment="1">
      <alignment horizontal="center" wrapText="1"/>
    </xf>
    <xf numFmtId="0" fontId="55" fillId="0" borderId="8" xfId="1" applyFont="1" applyFill="1" applyBorder="1" applyAlignment="1">
      <alignment horizontal="center" wrapText="1"/>
    </xf>
    <xf numFmtId="0" fontId="8" fillId="0" borderId="8" xfId="1" applyFont="1" applyFill="1" applyBorder="1" applyAlignment="1">
      <alignment horizontal="center" wrapText="1"/>
    </xf>
    <xf numFmtId="0" fontId="6" fillId="0" borderId="8" xfId="1" applyFont="1" applyFill="1" applyBorder="1" applyAlignment="1">
      <alignment horizontal="center" wrapText="1"/>
    </xf>
    <xf numFmtId="0" fontId="6" fillId="0" borderId="0" xfId="1" applyFont="1" applyAlignment="1">
      <alignment horizontal="center"/>
    </xf>
    <xf numFmtId="0" fontId="2" fillId="0" borderId="0" xfId="1" applyFont="1" applyBorder="1" applyAlignment="1">
      <alignment horizontal="left" wrapText="1"/>
    </xf>
    <xf numFmtId="0" fontId="18" fillId="0" borderId="0" xfId="1" applyFont="1" applyBorder="1" applyAlignment="1">
      <alignment horizontal="center" vertical="center" wrapText="1"/>
    </xf>
    <xf numFmtId="0" fontId="6" fillId="0" borderId="0" xfId="1" applyFont="1" applyAlignment="1">
      <alignment horizontal="center"/>
    </xf>
    <xf numFmtId="0" fontId="8" fillId="0" borderId="0" xfId="1" applyFont="1" applyFill="1" applyAlignment="1">
      <alignment horizontal="right"/>
    </xf>
    <xf numFmtId="0" fontId="8" fillId="0" borderId="14" xfId="1" applyFont="1" applyFill="1" applyBorder="1" applyAlignment="1">
      <alignment horizontal="center" vertical="center"/>
    </xf>
    <xf numFmtId="0" fontId="2" fillId="0" borderId="0" xfId="1" applyFont="1" applyAlignment="1">
      <alignment vertical="center"/>
    </xf>
    <xf numFmtId="0" fontId="8" fillId="0" borderId="8" xfId="1" applyFont="1" applyFill="1" applyBorder="1" applyAlignment="1">
      <alignment horizontal="center" vertical="center"/>
    </xf>
    <xf numFmtId="0" fontId="55" fillId="0" borderId="15" xfId="1" applyFont="1" applyFill="1" applyBorder="1" applyAlignment="1">
      <alignment horizontal="center" wrapText="1"/>
    </xf>
    <xf numFmtId="0" fontId="8" fillId="0" borderId="0" xfId="1" applyFont="1" applyFill="1" applyBorder="1" applyAlignment="1">
      <alignment horizontal="left" vertical="top"/>
    </xf>
    <xf numFmtId="0" fontId="2" fillId="0" borderId="0" xfId="1" applyFill="1" applyAlignment="1">
      <alignment horizontal="left"/>
    </xf>
    <xf numFmtId="0" fontId="8" fillId="0" borderId="0" xfId="1" applyFont="1" applyFill="1" applyAlignment="1">
      <alignment horizontal="center"/>
    </xf>
    <xf numFmtId="0" fontId="2" fillId="0" borderId="0" xfId="1" applyFont="1" applyFill="1" applyAlignment="1">
      <alignment horizontal="center" vertical="center"/>
    </xf>
    <xf numFmtId="0" fontId="2" fillId="0" borderId="0" xfId="1" applyFont="1" applyFill="1" applyAlignment="1">
      <alignment vertical="center"/>
    </xf>
    <xf numFmtId="0" fontId="13" fillId="0" borderId="12" xfId="1" applyFont="1" applyFill="1" applyBorder="1" applyAlignment="1"/>
    <xf numFmtId="0" fontId="2" fillId="0" borderId="0" xfId="1" applyFont="1" applyFill="1" applyAlignment="1">
      <alignment vertical="top"/>
    </xf>
    <xf numFmtId="0" fontId="13" fillId="0" borderId="0" xfId="1" applyFont="1" applyFill="1" applyBorder="1" applyAlignment="1"/>
    <xf numFmtId="0" fontId="2" fillId="0" borderId="0" xfId="1" applyFont="1" applyBorder="1" applyAlignment="1"/>
    <xf numFmtId="0" fontId="60" fillId="22" borderId="2" xfId="1" applyFont="1" applyFill="1" applyBorder="1" applyAlignment="1">
      <alignment horizontal="center" vertical="center" wrapText="1"/>
    </xf>
    <xf numFmtId="0" fontId="1" fillId="0" borderId="0" xfId="54" applyAlignment="1">
      <alignment horizontal="right"/>
    </xf>
    <xf numFmtId="0" fontId="1" fillId="0" borderId="0" xfId="54"/>
    <xf numFmtId="171" fontId="2" fillId="0" borderId="0" xfId="87" applyNumberFormat="1" applyFont="1" applyFill="1"/>
    <xf numFmtId="171" fontId="2" fillId="0" borderId="0" xfId="87" applyNumberFormat="1" applyFont="1" applyFill="1" applyAlignment="1">
      <alignment horizontal="right"/>
    </xf>
    <xf numFmtId="1" fontId="2" fillId="0" borderId="0" xfId="1" applyNumberFormat="1" applyFont="1" applyFill="1" applyAlignment="1">
      <alignment horizontal="right"/>
    </xf>
    <xf numFmtId="0" fontId="2" fillId="0" borderId="0" xfId="1" applyFont="1" applyFill="1" applyAlignment="1">
      <alignment horizontal="right"/>
    </xf>
    <xf numFmtId="0" fontId="58" fillId="0" borderId="0" xfId="1" applyFont="1"/>
    <xf numFmtId="0" fontId="57" fillId="0" borderId="0" xfId="1" applyFont="1" applyBorder="1" applyAlignment="1">
      <alignment horizontal="center" wrapText="1"/>
    </xf>
    <xf numFmtId="0" fontId="57" fillId="0" borderId="0" xfId="1" applyFont="1" applyBorder="1" applyAlignment="1">
      <alignment horizontal="center"/>
    </xf>
    <xf numFmtId="0" fontId="58" fillId="0" borderId="0" xfId="1" applyFont="1" applyBorder="1" applyAlignment="1">
      <alignment horizontal="right"/>
    </xf>
    <xf numFmtId="0" fontId="18" fillId="22" borderId="14" xfId="1" applyFont="1" applyFill="1" applyBorder="1" applyAlignment="1">
      <alignment horizontal="center" vertical="center"/>
    </xf>
    <xf numFmtId="0" fontId="30" fillId="0" borderId="0" xfId="1" applyFont="1" applyAlignment="1">
      <alignment vertical="center"/>
    </xf>
    <xf numFmtId="3" fontId="30" fillId="0" borderId="30" xfId="1" applyNumberFormat="1" applyFont="1" applyBorder="1"/>
    <xf numFmtId="3" fontId="18" fillId="0" borderId="30" xfId="1" applyNumberFormat="1" applyFont="1" applyBorder="1"/>
    <xf numFmtId="3" fontId="30" fillId="0" borderId="8" xfId="1" applyNumberFormat="1" applyFont="1" applyBorder="1"/>
    <xf numFmtId="3" fontId="18" fillId="0" borderId="8" xfId="1" applyNumberFormat="1" applyFont="1" applyBorder="1"/>
    <xf numFmtId="0" fontId="30" fillId="0" borderId="0" xfId="1" applyFont="1" applyBorder="1" applyAlignment="1">
      <alignment horizontal="left"/>
    </xf>
    <xf numFmtId="170" fontId="30" fillId="0" borderId="8" xfId="1" applyNumberFormat="1" applyFont="1" applyFill="1" applyBorder="1"/>
    <xf numFmtId="170" fontId="18" fillId="0" borderId="8" xfId="1" applyNumberFormat="1" applyFont="1" applyFill="1" applyBorder="1"/>
    <xf numFmtId="0" fontId="30" fillId="0" borderId="7" xfId="1" applyFont="1" applyBorder="1" applyAlignment="1">
      <alignment horizontal="right"/>
    </xf>
    <xf numFmtId="0" fontId="30" fillId="0" borderId="0" xfId="1" applyFont="1" applyFill="1" applyBorder="1" applyAlignment="1">
      <alignment horizontal="left"/>
    </xf>
    <xf numFmtId="0" fontId="30" fillId="0" borderId="7" xfId="1" applyFont="1" applyFill="1" applyBorder="1" applyAlignment="1">
      <alignment horizontal="right"/>
    </xf>
    <xf numFmtId="0" fontId="30" fillId="0" borderId="6" xfId="1" applyFont="1" applyBorder="1" applyAlignment="1">
      <alignment horizontal="left" vertical="center"/>
    </xf>
    <xf numFmtId="0" fontId="30" fillId="0" borderId="7" xfId="1" applyFont="1" applyBorder="1" applyAlignment="1">
      <alignment horizontal="left" vertical="center"/>
    </xf>
    <xf numFmtId="0" fontId="58" fillId="0" borderId="0" xfId="1" applyFont="1" applyFill="1"/>
    <xf numFmtId="0" fontId="16" fillId="22" borderId="2" xfId="1" applyFont="1" applyFill="1" applyBorder="1" applyAlignment="1">
      <alignment horizontal="center" vertical="center" wrapText="1"/>
    </xf>
    <xf numFmtId="0" fontId="2" fillId="19" borderId="0" xfId="1" applyFill="1" applyAlignment="1">
      <alignment vertical="center"/>
    </xf>
    <xf numFmtId="0" fontId="17" fillId="22" borderId="14" xfId="1" applyFont="1" applyFill="1" applyBorder="1" applyAlignment="1">
      <alignment horizontal="justify" wrapText="1"/>
    </xf>
    <xf numFmtId="0" fontId="2" fillId="19" borderId="0" xfId="1" applyFill="1" applyAlignment="1">
      <alignment wrapText="1"/>
    </xf>
    <xf numFmtId="0" fontId="2" fillId="0" borderId="0" xfId="1" applyAlignment="1">
      <alignment wrapText="1"/>
    </xf>
    <xf numFmtId="0" fontId="16" fillId="22" borderId="15" xfId="1" applyFont="1" applyFill="1" applyBorder="1" applyAlignment="1">
      <alignment horizontal="center" vertical="center" wrapText="1"/>
    </xf>
    <xf numFmtId="0" fontId="18" fillId="22" borderId="37" xfId="1" applyFont="1" applyFill="1" applyBorder="1" applyAlignment="1">
      <alignment horizontal="center" vertical="center" wrapText="1"/>
    </xf>
    <xf numFmtId="0" fontId="63" fillId="19" borderId="0" xfId="1" applyNumberFormat="1" applyFont="1" applyFill="1" applyBorder="1" applyAlignment="1" applyProtection="1">
      <alignment horizontal="center" vertical="center" wrapText="1"/>
    </xf>
    <xf numFmtId="0" fontId="8" fillId="0" borderId="14" xfId="1" applyFont="1" applyBorder="1" applyAlignment="1">
      <alignment horizontal="justify" vertical="center" wrapText="1"/>
    </xf>
    <xf numFmtId="174" fontId="2" fillId="0" borderId="14" xfId="1" applyNumberFormat="1" applyFont="1" applyBorder="1" applyAlignment="1">
      <alignment vertical="center"/>
    </xf>
    <xf numFmtId="167" fontId="2" fillId="0" borderId="14" xfId="1" applyNumberFormat="1" applyFont="1" applyBorder="1" applyAlignment="1">
      <alignment vertical="center"/>
    </xf>
    <xf numFmtId="2" fontId="64" fillId="19" borderId="0" xfId="1" applyNumberFormat="1" applyFont="1" applyFill="1" applyBorder="1" applyAlignment="1" applyProtection="1">
      <alignment horizontal="right" wrapText="1"/>
    </xf>
    <xf numFmtId="0" fontId="8" fillId="0" borderId="8" xfId="1" applyFont="1" applyBorder="1" applyAlignment="1">
      <alignment horizontal="justify" vertical="center" wrapText="1"/>
    </xf>
    <xf numFmtId="174" fontId="2" fillId="0" borderId="8" xfId="1" applyNumberFormat="1" applyFont="1" applyBorder="1" applyAlignment="1">
      <alignment vertical="center"/>
    </xf>
    <xf numFmtId="167" fontId="2" fillId="0" borderId="8" xfId="1" applyNumberFormat="1" applyFont="1" applyBorder="1" applyAlignment="1">
      <alignment vertical="center"/>
    </xf>
    <xf numFmtId="0" fontId="6" fillId="0" borderId="8" xfId="1" applyFont="1" applyBorder="1" applyAlignment="1">
      <alignment horizontal="justify" vertical="center" wrapText="1"/>
    </xf>
    <xf numFmtId="174" fontId="3" fillId="0" borderId="8" xfId="1" applyNumberFormat="1" applyFont="1" applyBorder="1" applyAlignment="1">
      <alignment vertical="center"/>
    </xf>
    <xf numFmtId="167" fontId="3" fillId="0" borderId="8" xfId="1" applyNumberFormat="1" applyFont="1" applyFill="1" applyBorder="1" applyAlignment="1">
      <alignment vertical="center"/>
    </xf>
    <xf numFmtId="167" fontId="3" fillId="0" borderId="8" xfId="1" applyNumberFormat="1" applyFont="1" applyBorder="1" applyAlignment="1">
      <alignment vertical="center"/>
    </xf>
    <xf numFmtId="0" fontId="3" fillId="0" borderId="0" xfId="1" applyFont="1" applyAlignment="1">
      <alignment vertical="center"/>
    </xf>
    <xf numFmtId="0" fontId="6" fillId="0" borderId="15" xfId="1" applyFont="1" applyBorder="1" applyAlignment="1">
      <alignment horizontal="justify" vertical="center" wrapText="1"/>
    </xf>
    <xf numFmtId="174" fontId="3" fillId="0" borderId="15" xfId="1" applyNumberFormat="1" applyFont="1" applyBorder="1" applyAlignment="1">
      <alignment vertical="center"/>
    </xf>
    <xf numFmtId="167" fontId="3" fillId="0" borderId="15" xfId="1" applyNumberFormat="1" applyFont="1" applyBorder="1" applyAlignment="1">
      <alignment vertical="center"/>
    </xf>
    <xf numFmtId="0" fontId="1" fillId="0" borderId="0" xfId="70" applyBorder="1"/>
    <xf numFmtId="171" fontId="0" fillId="0" borderId="0" xfId="48" applyNumberFormat="1" applyFont="1" applyBorder="1"/>
    <xf numFmtId="0" fontId="2" fillId="0" borderId="0" xfId="1" quotePrefix="1" applyFont="1" applyAlignment="1">
      <alignment vertical="center"/>
    </xf>
    <xf numFmtId="0" fontId="65" fillId="0" borderId="14" xfId="1" applyFont="1" applyBorder="1" applyAlignment="1">
      <alignment horizontal="justify" wrapText="1"/>
    </xf>
    <xf numFmtId="171" fontId="2" fillId="0" borderId="8" xfId="87" applyNumberFormat="1" applyFont="1" applyFill="1" applyBorder="1" applyAlignment="1">
      <alignment horizontal="right" wrapText="1"/>
    </xf>
    <xf numFmtId="0" fontId="65" fillId="0" borderId="8" xfId="1" applyFont="1" applyBorder="1" applyAlignment="1">
      <alignment horizontal="justify" wrapText="1"/>
    </xf>
    <xf numFmtId="0" fontId="66" fillId="0" borderId="8" xfId="1" applyFont="1" applyBorder="1" applyAlignment="1">
      <alignment horizontal="justify" wrapText="1"/>
    </xf>
    <xf numFmtId="171" fontId="3" fillId="0" borderId="8" xfId="87" applyNumberFormat="1" applyFont="1" applyFill="1" applyBorder="1" applyAlignment="1">
      <alignment horizontal="right" wrapText="1"/>
    </xf>
    <xf numFmtId="175" fontId="3" fillId="0" borderId="8" xfId="87" applyNumberFormat="1" applyFont="1" applyFill="1" applyBorder="1" applyAlignment="1">
      <alignment horizontal="right" wrapText="1"/>
    </xf>
    <xf numFmtId="0" fontId="66" fillId="0" borderId="15" xfId="1" applyFont="1" applyBorder="1" applyAlignment="1">
      <alignment horizontal="justify" wrapText="1"/>
    </xf>
    <xf numFmtId="164" fontId="3" fillId="0" borderId="15" xfId="1" applyNumberFormat="1" applyFont="1" applyFill="1" applyBorder="1" applyAlignment="1">
      <alignment horizontal="right" wrapText="1"/>
    </xf>
    <xf numFmtId="0" fontId="8" fillId="0" borderId="0" xfId="1" applyFont="1" applyAlignment="1">
      <alignment horizontal="left"/>
    </xf>
    <xf numFmtId="0" fontId="6" fillId="0" borderId="0" xfId="1" applyFont="1" applyAlignment="1">
      <alignment horizontal="center"/>
    </xf>
    <xf numFmtId="0" fontId="17" fillId="22" borderId="2" xfId="1" applyFont="1" applyFill="1" applyBorder="1" applyAlignment="1">
      <alignment horizontal="justify" vertical="center" wrapText="1"/>
    </xf>
    <xf numFmtId="0" fontId="16" fillId="0" borderId="14" xfId="1" applyFont="1" applyBorder="1" applyAlignment="1">
      <alignment horizontal="justify" wrapText="1"/>
    </xf>
    <xf numFmtId="3" fontId="18" fillId="0" borderId="14" xfId="1" applyNumberFormat="1" applyFont="1" applyFill="1" applyBorder="1" applyAlignment="1">
      <alignment horizontal="right" wrapText="1"/>
    </xf>
    <xf numFmtId="0" fontId="17" fillId="0" borderId="8" xfId="1" applyFont="1" applyBorder="1" applyAlignment="1">
      <alignment horizontal="justify" wrapText="1"/>
    </xf>
    <xf numFmtId="3" fontId="30" fillId="0" borderId="8" xfId="1" applyNumberFormat="1" applyFont="1" applyFill="1" applyBorder="1" applyAlignment="1">
      <alignment horizontal="right" wrapText="1"/>
    </xf>
    <xf numFmtId="0" fontId="16" fillId="0" borderId="8" xfId="1" applyFont="1" applyBorder="1" applyAlignment="1">
      <alignment horizontal="justify" wrapText="1"/>
    </xf>
    <xf numFmtId="3" fontId="18" fillId="0" borderId="8" xfId="1" applyNumberFormat="1" applyFont="1" applyFill="1" applyBorder="1" applyAlignment="1">
      <alignment horizontal="right" wrapText="1"/>
    </xf>
    <xf numFmtId="164" fontId="18" fillId="0" borderId="8" xfId="1" applyNumberFormat="1" applyFont="1" applyFill="1" applyBorder="1" applyAlignment="1">
      <alignment horizontal="right" wrapText="1"/>
    </xf>
    <xf numFmtId="3" fontId="3" fillId="0" borderId="0" xfId="1" applyNumberFormat="1" applyFont="1"/>
    <xf numFmtId="0" fontId="18" fillId="0" borderId="8" xfId="1" applyFont="1" applyFill="1" applyBorder="1" applyAlignment="1">
      <alignment horizontal="right" wrapText="1"/>
    </xf>
    <xf numFmtId="0" fontId="16" fillId="0" borderId="15" xfId="1" applyFont="1" applyBorder="1" applyAlignment="1">
      <alignment horizontal="justify" wrapText="1"/>
    </xf>
    <xf numFmtId="164" fontId="18" fillId="0" borderId="15" xfId="1" applyNumberFormat="1" applyFont="1" applyFill="1" applyBorder="1" applyAlignment="1">
      <alignment horizontal="right" wrapText="1"/>
    </xf>
    <xf numFmtId="0" fontId="17" fillId="0" borderId="0" xfId="1" applyFont="1" applyAlignment="1">
      <alignment horizontal="center" vertical="top" wrapText="1"/>
    </xf>
    <xf numFmtId="0" fontId="16" fillId="0" borderId="0" xfId="1" applyFont="1" applyAlignment="1">
      <alignment horizontal="justify" wrapText="1"/>
    </xf>
    <xf numFmtId="0" fontId="18" fillId="0" borderId="0" xfId="1" applyFont="1" applyFill="1" applyBorder="1" applyAlignment="1">
      <alignment horizontal="justify" wrapText="1"/>
    </xf>
    <xf numFmtId="164" fontId="3" fillId="0" borderId="0" xfId="1" applyNumberFormat="1" applyFont="1"/>
    <xf numFmtId="0" fontId="30" fillId="0" borderId="0" xfId="1" applyFont="1" applyBorder="1" applyAlignment="1">
      <alignment horizontal="center" vertical="center" textRotation="90" wrapText="1"/>
    </xf>
    <xf numFmtId="0" fontId="16" fillId="0" borderId="0" xfId="1" applyFont="1" applyBorder="1" applyAlignment="1">
      <alignment horizontal="justify" wrapText="1"/>
    </xf>
    <xf numFmtId="164" fontId="16" fillId="0" borderId="0" xfId="1" applyNumberFormat="1" applyFont="1" applyBorder="1" applyAlignment="1">
      <alignment horizontal="right" wrapText="1"/>
    </xf>
    <xf numFmtId="164" fontId="67" fillId="0" borderId="0" xfId="1" applyNumberFormat="1" applyFont="1" applyBorder="1" applyAlignment="1">
      <alignment horizontal="right" wrapText="1"/>
    </xf>
    <xf numFmtId="0" fontId="16" fillId="0" borderId="0" xfId="1" applyFont="1" applyAlignment="1">
      <alignment horizontal="center"/>
    </xf>
    <xf numFmtId="0" fontId="17" fillId="0" borderId="0" xfId="1" applyFont="1" applyAlignment="1">
      <alignment horizontal="right"/>
    </xf>
    <xf numFmtId="170" fontId="3" fillId="0" borderId="0" xfId="1" applyNumberFormat="1" applyFont="1"/>
    <xf numFmtId="0" fontId="30" fillId="0" borderId="0" xfId="1" applyFont="1" applyBorder="1" applyAlignment="1">
      <alignment horizontal="justify" wrapText="1"/>
    </xf>
    <xf numFmtId="164" fontId="16" fillId="0" borderId="0" xfId="1" applyNumberFormat="1" applyFont="1" applyFill="1" applyBorder="1" applyAlignment="1">
      <alignment horizontal="right" wrapText="1"/>
    </xf>
    <xf numFmtId="0" fontId="8" fillId="0" borderId="0" xfId="1" applyFont="1" applyAlignment="1"/>
    <xf numFmtId="0" fontId="2" fillId="0" borderId="0" xfId="1" applyFont="1" applyFill="1" applyBorder="1" applyAlignment="1">
      <alignment vertical="top"/>
    </xf>
    <xf numFmtId="0" fontId="56" fillId="0" borderId="0" xfId="89"/>
    <xf numFmtId="0" fontId="56" fillId="16" borderId="0" xfId="89" applyFill="1"/>
    <xf numFmtId="0" fontId="6" fillId="0" borderId="0" xfId="89" applyFont="1" applyAlignment="1">
      <alignment horizontal="center"/>
    </xf>
    <xf numFmtId="0" fontId="2" fillId="0" borderId="0" xfId="89" applyFont="1"/>
    <xf numFmtId="0" fontId="8" fillId="0" borderId="0" xfId="89" applyFont="1" applyAlignment="1">
      <alignment horizontal="right"/>
    </xf>
    <xf numFmtId="0" fontId="30" fillId="0" borderId="0" xfId="89" applyFont="1" applyAlignment="1">
      <alignment horizontal="center" vertical="center"/>
    </xf>
    <xf numFmtId="0" fontId="18" fillId="22" borderId="2" xfId="89" applyFont="1" applyFill="1" applyBorder="1" applyAlignment="1">
      <alignment horizontal="center" vertical="center" wrapText="1"/>
    </xf>
    <xf numFmtId="0" fontId="30" fillId="0" borderId="0" xfId="89" applyFont="1" applyAlignment="1">
      <alignment vertical="center"/>
    </xf>
    <xf numFmtId="0" fontId="17" fillId="0" borderId="14" xfId="89" applyFont="1" applyBorder="1" applyAlignment="1">
      <alignment horizontal="justify" vertical="center" wrapText="1"/>
    </xf>
    <xf numFmtId="0" fontId="30" fillId="22" borderId="8" xfId="89" applyFont="1" applyFill="1" applyBorder="1" applyAlignment="1">
      <alignment horizontal="center" vertical="center" wrapText="1"/>
    </xf>
    <xf numFmtId="164" fontId="30" fillId="0" borderId="8" xfId="89" applyNumberFormat="1" applyFont="1" applyBorder="1" applyAlignment="1">
      <alignment horizontal="right" vertical="center" wrapText="1"/>
    </xf>
    <xf numFmtId="0" fontId="17" fillId="0" borderId="8" xfId="89" applyFont="1" applyBorder="1" applyAlignment="1">
      <alignment horizontal="justify" vertical="center" wrapText="1"/>
    </xf>
    <xf numFmtId="4" fontId="30" fillId="0" borderId="8" xfId="89" applyNumberFormat="1" applyFont="1" applyFill="1" applyBorder="1" applyAlignment="1">
      <alignment horizontal="right" vertical="center" wrapText="1"/>
    </xf>
    <xf numFmtId="3" fontId="30" fillId="0" borderId="8" xfId="89" applyNumberFormat="1" applyFont="1" applyFill="1" applyBorder="1" applyAlignment="1">
      <alignment horizontal="right" vertical="center" wrapText="1"/>
    </xf>
    <xf numFmtId="0" fontId="30" fillId="0" borderId="0" xfId="89" applyFont="1" applyFill="1" applyAlignment="1">
      <alignment vertical="center"/>
    </xf>
    <xf numFmtId="0" fontId="30" fillId="0" borderId="0" xfId="89" applyFont="1" applyFill="1" applyAlignment="1">
      <alignment horizontal="right" vertical="center"/>
    </xf>
    <xf numFmtId="0" fontId="17" fillId="0" borderId="15" xfId="89" applyFont="1" applyBorder="1" applyAlignment="1">
      <alignment horizontal="justify" vertical="center" wrapText="1"/>
    </xf>
    <xf numFmtId="4" fontId="30" fillId="0" borderId="15" xfId="89" applyNumberFormat="1" applyFont="1" applyFill="1" applyBorder="1" applyAlignment="1">
      <alignment horizontal="right" vertical="center" wrapText="1"/>
    </xf>
    <xf numFmtId="164" fontId="30" fillId="0" borderId="15" xfId="89" applyNumberFormat="1" applyFont="1" applyBorder="1" applyAlignment="1">
      <alignment horizontal="right" vertical="center" wrapText="1"/>
    </xf>
    <xf numFmtId="0" fontId="13" fillId="0" borderId="12" xfId="89" applyFont="1" applyBorder="1" applyAlignment="1"/>
    <xf numFmtId="0" fontId="30" fillId="0" borderId="0" xfId="89" applyFont="1"/>
    <xf numFmtId="4" fontId="17" fillId="0" borderId="12" xfId="89" applyNumberFormat="1" applyFont="1" applyBorder="1" applyAlignment="1">
      <alignment horizontal="right" vertical="center" wrapText="1"/>
    </xf>
    <xf numFmtId="0" fontId="30" fillId="0" borderId="0" xfId="89" applyFont="1" applyFill="1"/>
    <xf numFmtId="0" fontId="10" fillId="0" borderId="0" xfId="89" applyFont="1" applyFill="1" applyBorder="1" applyAlignment="1">
      <alignment horizontal="left" vertical="center" wrapText="1"/>
    </xf>
    <xf numFmtId="0" fontId="30" fillId="0" borderId="0" xfId="1" applyFont="1" applyAlignment="1">
      <alignment horizontal="center" vertical="center"/>
    </xf>
    <xf numFmtId="0" fontId="17" fillId="0" borderId="14" xfId="1" applyFont="1" applyBorder="1" applyAlignment="1">
      <alignment horizontal="justify" vertical="center" wrapText="1"/>
    </xf>
    <xf numFmtId="3" fontId="30" fillId="0" borderId="8" xfId="1" applyNumberFormat="1" applyFont="1" applyBorder="1" applyAlignment="1">
      <alignment horizontal="right" vertical="center" wrapText="1"/>
    </xf>
    <xf numFmtId="164" fontId="30" fillId="0" borderId="8" xfId="1" applyNumberFormat="1" applyFont="1" applyBorder="1" applyAlignment="1">
      <alignment horizontal="right" vertical="center" wrapText="1"/>
    </xf>
    <xf numFmtId="0" fontId="17" fillId="0" borderId="8" xfId="1" applyFont="1" applyBorder="1" applyAlignment="1">
      <alignment horizontal="justify" vertical="center" wrapText="1"/>
    </xf>
    <xf numFmtId="4" fontId="30" fillId="0" borderId="8" xfId="1" applyNumberFormat="1" applyFont="1" applyBorder="1" applyAlignment="1">
      <alignment horizontal="right" vertical="center" wrapText="1"/>
    </xf>
    <xf numFmtId="0" fontId="30" fillId="22" borderId="8" xfId="1" applyFont="1" applyFill="1" applyBorder="1" applyAlignment="1">
      <alignment horizontal="center" vertical="center" wrapText="1"/>
    </xf>
    <xf numFmtId="0" fontId="17" fillId="0" borderId="15" xfId="1" applyFont="1" applyBorder="1" applyAlignment="1">
      <alignment horizontal="justify" vertical="center" wrapText="1"/>
    </xf>
    <xf numFmtId="4" fontId="30" fillId="0" borderId="15" xfId="1" applyNumberFormat="1" applyFont="1" applyFill="1" applyBorder="1" applyAlignment="1">
      <alignment horizontal="right" vertical="center" wrapText="1"/>
    </xf>
    <xf numFmtId="164" fontId="30" fillId="0" borderId="15" xfId="1" applyNumberFormat="1" applyFont="1" applyBorder="1" applyAlignment="1">
      <alignment horizontal="right" vertical="center" wrapText="1"/>
    </xf>
    <xf numFmtId="0" fontId="2" fillId="0" borderId="0" xfId="1" applyAlignment="1">
      <alignment horizontal="left"/>
    </xf>
    <xf numFmtId="3" fontId="2" fillId="0" borderId="0" xfId="1" applyNumberFormat="1" applyFont="1" applyFill="1" applyBorder="1"/>
    <xf numFmtId="0" fontId="15" fillId="0" borderId="0" xfId="1" applyFont="1" applyAlignment="1">
      <alignment horizontal="center"/>
    </xf>
    <xf numFmtId="0" fontId="65" fillId="16" borderId="14" xfId="1" applyFont="1" applyFill="1" applyBorder="1" applyAlignment="1">
      <alignment horizontal="justify" wrapText="1"/>
    </xf>
    <xf numFmtId="0" fontId="65" fillId="16" borderId="8" xfId="1" applyFont="1" applyFill="1" applyBorder="1" applyAlignment="1">
      <alignment horizontal="justify" wrapText="1"/>
    </xf>
    <xf numFmtId="0" fontId="65" fillId="16" borderId="8" xfId="1" applyFont="1" applyFill="1" applyBorder="1" applyAlignment="1">
      <alignment horizontal="left"/>
    </xf>
    <xf numFmtId="0" fontId="65" fillId="16" borderId="15" xfId="1" applyFont="1" applyFill="1" applyBorder="1" applyAlignment="1">
      <alignment horizontal="justify" wrapText="1"/>
    </xf>
    <xf numFmtId="0" fontId="16" fillId="0" borderId="0" xfId="1" applyFont="1" applyBorder="1" applyAlignment="1">
      <alignment horizontal="center" vertical="center" wrapText="1"/>
    </xf>
    <xf numFmtId="0" fontId="65" fillId="0" borderId="0" xfId="1" applyFont="1" applyBorder="1" applyAlignment="1">
      <alignment horizontal="justify" wrapText="1"/>
    </xf>
    <xf numFmtId="170" fontId="17" fillId="0" borderId="0" xfId="1" applyNumberFormat="1" applyFont="1" applyBorder="1" applyAlignment="1">
      <alignment horizontal="right" wrapText="1"/>
    </xf>
    <xf numFmtId="170" fontId="16" fillId="0" borderId="0" xfId="1" applyNumberFormat="1" applyFont="1" applyBorder="1" applyAlignment="1">
      <alignment horizontal="right" wrapText="1"/>
    </xf>
    <xf numFmtId="170" fontId="70" fillId="0" borderId="0" xfId="1" applyNumberFormat="1" applyFont="1" applyBorder="1" applyAlignment="1">
      <alignment horizontal="right" wrapText="1"/>
    </xf>
    <xf numFmtId="170" fontId="17" fillId="22" borderId="7" xfId="1" applyNumberFormat="1" applyFont="1" applyFill="1" applyBorder="1" applyAlignment="1">
      <alignment horizontal="right" wrapText="1"/>
    </xf>
    <xf numFmtId="170" fontId="17" fillId="22" borderId="8" xfId="1" applyNumberFormat="1" applyFont="1" applyFill="1" applyBorder="1" applyAlignment="1">
      <alignment horizontal="right" wrapText="1"/>
    </xf>
    <xf numFmtId="170" fontId="16" fillId="22" borderId="8" xfId="1" applyNumberFormat="1" applyFont="1" applyFill="1" applyBorder="1" applyAlignment="1">
      <alignment horizontal="right" wrapText="1"/>
    </xf>
    <xf numFmtId="3" fontId="30" fillId="0" borderId="14" xfId="1" applyNumberFormat="1" applyFont="1" applyBorder="1"/>
    <xf numFmtId="3" fontId="18" fillId="0" borderId="14" xfId="1" applyNumberFormat="1" applyFont="1" applyBorder="1"/>
    <xf numFmtId="164" fontId="30" fillId="0" borderId="8" xfId="1" applyNumberFormat="1" applyFont="1" applyBorder="1" applyAlignment="1">
      <alignment horizontal="right" wrapText="1"/>
    </xf>
    <xf numFmtId="164" fontId="18" fillId="0" borderId="8" xfId="1" applyNumberFormat="1" applyFont="1" applyBorder="1" applyAlignment="1">
      <alignment horizontal="right" wrapText="1"/>
    </xf>
    <xf numFmtId="170" fontId="30" fillId="0" borderId="8" xfId="1" applyNumberFormat="1" applyFont="1" applyBorder="1" applyAlignment="1">
      <alignment horizontal="right" wrapText="1"/>
    </xf>
    <xf numFmtId="170" fontId="18" fillId="0" borderId="8" xfId="1" applyNumberFormat="1" applyFont="1" applyBorder="1" applyAlignment="1">
      <alignment horizontal="right" wrapText="1"/>
    </xf>
    <xf numFmtId="0" fontId="30" fillId="0" borderId="15" xfId="1" applyFont="1" applyBorder="1" applyAlignment="1">
      <alignment horizontal="right" wrapText="1"/>
    </xf>
    <xf numFmtId="0" fontId="18" fillId="0" borderId="15" xfId="1" applyFont="1" applyBorder="1" applyAlignment="1">
      <alignment horizontal="right" wrapText="1"/>
    </xf>
    <xf numFmtId="0" fontId="1" fillId="0" borderId="0" xfId="68"/>
    <xf numFmtId="0" fontId="6" fillId="22" borderId="2" xfId="89" applyFont="1" applyFill="1" applyBorder="1" applyAlignment="1">
      <alignment horizontal="center" vertical="center" wrapText="1"/>
    </xf>
    <xf numFmtId="0" fontId="2" fillId="0" borderId="0" xfId="89" applyFont="1" applyAlignment="1">
      <alignment vertical="center"/>
    </xf>
    <xf numFmtId="168" fontId="2" fillId="0" borderId="14" xfId="89" applyNumberFormat="1" applyFont="1" applyBorder="1" applyAlignment="1">
      <alignment vertical="center"/>
    </xf>
    <xf numFmtId="168" fontId="2" fillId="0" borderId="8" xfId="89" applyNumberFormat="1" applyFont="1" applyFill="1" applyBorder="1" applyAlignment="1">
      <alignment vertical="center"/>
    </xf>
    <xf numFmtId="168" fontId="2" fillId="0" borderId="8" xfId="89" applyNumberFormat="1" applyFont="1" applyBorder="1" applyAlignment="1">
      <alignment vertical="center"/>
    </xf>
    <xf numFmtId="168" fontId="2" fillId="0" borderId="15" xfId="89" applyNumberFormat="1" applyFont="1" applyBorder="1" applyAlignment="1">
      <alignment vertical="center"/>
    </xf>
    <xf numFmtId="0" fontId="8" fillId="0" borderId="0" xfId="89" applyFont="1" applyFill="1" applyBorder="1" applyAlignment="1">
      <alignment horizontal="left" vertical="center" shrinkToFit="1"/>
    </xf>
    <xf numFmtId="0" fontId="1" fillId="0" borderId="0" xfId="64"/>
    <xf numFmtId="0" fontId="16" fillId="0" borderId="0" xfId="89" applyFont="1" applyAlignment="1">
      <alignment horizontal="center"/>
    </xf>
    <xf numFmtId="0" fontId="16" fillId="22" borderId="2" xfId="89" applyFont="1" applyFill="1" applyBorder="1" applyAlignment="1">
      <alignment horizontal="center" vertical="center" wrapText="1"/>
    </xf>
    <xf numFmtId="0" fontId="56" fillId="0" borderId="0" xfId="89" applyAlignment="1">
      <alignment vertical="center"/>
    </xf>
    <xf numFmtId="0" fontId="17" fillId="0" borderId="14" xfId="89" applyFont="1" applyBorder="1" applyAlignment="1">
      <alignment horizontal="justify" wrapText="1"/>
    </xf>
    <xf numFmtId="174" fontId="17" fillId="0" borderId="14" xfId="89" applyNumberFormat="1" applyFont="1" applyBorder="1" applyAlignment="1">
      <alignment horizontal="right"/>
    </xf>
    <xf numFmtId="0" fontId="17" fillId="0" borderId="8" xfId="89" applyFont="1" applyBorder="1" applyAlignment="1">
      <alignment horizontal="justify" wrapText="1"/>
    </xf>
    <xf numFmtId="174" fontId="17" fillId="0" borderId="8" xfId="89" applyNumberFormat="1" applyFont="1" applyBorder="1" applyAlignment="1">
      <alignment horizontal="right"/>
    </xf>
    <xf numFmtId="0" fontId="17" fillId="0" borderId="8" xfId="89" applyFont="1" applyBorder="1" applyAlignment="1">
      <alignment horizontal="justify"/>
    </xf>
    <xf numFmtId="0" fontId="17" fillId="0" borderId="15" xfId="89" applyFont="1" applyBorder="1" applyAlignment="1">
      <alignment horizontal="justify" wrapText="1"/>
    </xf>
    <xf numFmtId="174" fontId="17" fillId="0" borderId="15" xfId="89" applyNumberFormat="1" applyFont="1" applyBorder="1" applyAlignment="1">
      <alignment horizontal="right"/>
    </xf>
    <xf numFmtId="0" fontId="67" fillId="0" borderId="0" xfId="89" applyFont="1" applyAlignment="1">
      <alignment horizontal="center"/>
    </xf>
    <xf numFmtId="0" fontId="70" fillId="0" borderId="0" xfId="89" applyFont="1" applyAlignment="1">
      <alignment horizontal="center"/>
    </xf>
    <xf numFmtId="0" fontId="6" fillId="0" borderId="0" xfId="89" applyFont="1" applyAlignment="1">
      <alignment horizontal="center"/>
    </xf>
    <xf numFmtId="0" fontId="6" fillId="0" borderId="0" xfId="1" applyFont="1" applyFill="1" applyAlignment="1">
      <alignment horizontal="center"/>
    </xf>
    <xf numFmtId="0" fontId="6" fillId="0" borderId="0" xfId="89" applyFont="1" applyAlignment="1">
      <alignment horizontal="left"/>
    </xf>
    <xf numFmtId="0" fontId="71" fillId="0" borderId="0" xfId="89" applyFont="1" applyAlignment="1">
      <alignment horizontal="left"/>
    </xf>
    <xf numFmtId="0" fontId="71" fillId="0" borderId="0" xfId="89" quotePrefix="1" applyFont="1" applyFill="1" applyAlignment="1">
      <alignment horizontal="left"/>
    </xf>
    <xf numFmtId="0" fontId="56" fillId="0" borderId="0" xfId="89" applyAlignment="1">
      <alignment horizontal="center"/>
    </xf>
    <xf numFmtId="2" fontId="8" fillId="0" borderId="14" xfId="89" applyNumberFormat="1" applyFont="1" applyBorder="1" applyAlignment="1">
      <alignment horizontal="left" vertical="center" wrapText="1"/>
    </xf>
    <xf numFmtId="2" fontId="6" fillId="0" borderId="8" xfId="89" applyNumberFormat="1" applyFont="1" applyBorder="1" applyAlignment="1">
      <alignment horizontal="center" vertical="center" wrapText="1"/>
    </xf>
    <xf numFmtId="167" fontId="8" fillId="0" borderId="8" xfId="89" applyNumberFormat="1" applyFont="1" applyBorder="1" applyAlignment="1">
      <alignment horizontal="right" vertical="center"/>
    </xf>
    <xf numFmtId="2" fontId="8" fillId="0" borderId="8" xfId="89" applyNumberFormat="1" applyFont="1" applyBorder="1" applyAlignment="1">
      <alignment horizontal="left" vertical="center" wrapText="1"/>
    </xf>
    <xf numFmtId="0" fontId="16" fillId="0" borderId="8" xfId="89" applyFont="1" applyBorder="1" applyAlignment="1">
      <alignment horizontal="center" vertical="center" wrapText="1"/>
    </xf>
    <xf numFmtId="0" fontId="16" fillId="0" borderId="8" xfId="89" applyFont="1" applyBorder="1" applyAlignment="1">
      <alignment horizontal="justify" vertical="center" wrapText="1"/>
    </xf>
    <xf numFmtId="0" fontId="17" fillId="0" borderId="8" xfId="89" applyFont="1" applyBorder="1" applyAlignment="1">
      <alignment horizontal="center" vertical="center" wrapText="1"/>
    </xf>
    <xf numFmtId="0" fontId="17" fillId="0" borderId="8" xfId="89" applyFont="1" applyBorder="1" applyAlignment="1">
      <alignment horizontal="left" vertical="center" wrapText="1"/>
    </xf>
    <xf numFmtId="176" fontId="2" fillId="0" borderId="12" xfId="1" applyNumberFormat="1" applyFont="1" applyFill="1" applyBorder="1" applyAlignment="1">
      <alignment horizontal="center" vertical="center"/>
    </xf>
    <xf numFmtId="0" fontId="72" fillId="0" borderId="0" xfId="89" applyFont="1" applyFill="1" applyBorder="1" applyAlignment="1">
      <alignment vertical="center" wrapText="1"/>
    </xf>
    <xf numFmtId="0" fontId="73" fillId="0" borderId="0" xfId="89" applyFont="1" applyFill="1" applyBorder="1" applyAlignment="1">
      <alignment vertical="center" wrapText="1"/>
    </xf>
    <xf numFmtId="0" fontId="74" fillId="0" borderId="0" xfId="89" applyFont="1" applyFill="1" applyBorder="1" applyAlignment="1">
      <alignment horizontal="justify" vertical="center" wrapText="1"/>
    </xf>
    <xf numFmtId="0" fontId="75" fillId="0" borderId="0" xfId="89" applyFont="1" applyFill="1" applyBorder="1" applyAlignment="1">
      <alignment horizontal="justify" vertical="center" wrapText="1"/>
    </xf>
    <xf numFmtId="0" fontId="6" fillId="0" borderId="0" xfId="1" applyFont="1" applyFill="1" applyAlignment="1">
      <alignment horizontal="left"/>
    </xf>
    <xf numFmtId="0" fontId="71" fillId="0" borderId="0" xfId="1" applyFont="1" applyFill="1" applyAlignment="1">
      <alignment horizontal="left"/>
    </xf>
    <xf numFmtId="0" fontId="49" fillId="0" borderId="0" xfId="1" applyFont="1" applyFill="1" applyAlignment="1">
      <alignment horizontal="left"/>
    </xf>
    <xf numFmtId="0" fontId="2" fillId="0" borderId="0" xfId="1" applyFill="1" applyAlignment="1">
      <alignment horizontal="center"/>
    </xf>
    <xf numFmtId="2" fontId="8" fillId="0" borderId="14" xfId="1" applyNumberFormat="1" applyFont="1" applyFill="1" applyBorder="1" applyAlignment="1">
      <alignment horizontal="left" vertical="center" wrapText="1"/>
    </xf>
    <xf numFmtId="164" fontId="8" fillId="0" borderId="8" xfId="86" applyNumberFormat="1" applyFont="1" applyFill="1" applyBorder="1" applyAlignment="1">
      <alignment horizontal="center" vertical="center" wrapText="1"/>
    </xf>
    <xf numFmtId="2" fontId="8" fillId="0" borderId="8" xfId="1" applyNumberFormat="1" applyFont="1" applyFill="1" applyBorder="1" applyAlignment="1">
      <alignment horizontal="left" vertical="center" wrapText="1"/>
    </xf>
    <xf numFmtId="2" fontId="6" fillId="0" borderId="8" xfId="1" applyNumberFormat="1" applyFont="1" applyFill="1" applyBorder="1" applyAlignment="1">
      <alignment horizontal="left" vertical="center" wrapText="1"/>
    </xf>
    <xf numFmtId="0" fontId="17" fillId="0" borderId="8" xfId="1" applyFont="1" applyFill="1" applyBorder="1" applyAlignment="1">
      <alignment horizontal="justify" vertical="center" wrapText="1"/>
    </xf>
    <xf numFmtId="0" fontId="16" fillId="0" borderId="8" xfId="1" applyFont="1" applyFill="1" applyBorder="1" applyAlignment="1">
      <alignment horizontal="justify" vertical="center" wrapText="1"/>
    </xf>
    <xf numFmtId="0" fontId="17" fillId="0" borderId="15" xfId="1" applyFont="1" applyFill="1" applyBorder="1" applyAlignment="1">
      <alignment horizontal="justify" vertical="center" wrapText="1"/>
    </xf>
    <xf numFmtId="3" fontId="2" fillId="17" borderId="2" xfId="85" applyNumberFormat="1" applyFont="1" applyFill="1" applyBorder="1" applyAlignment="1">
      <alignment horizontal="center" vertical="center" wrapText="1"/>
    </xf>
    <xf numFmtId="171" fontId="2" fillId="0" borderId="0" xfId="1" applyNumberFormat="1"/>
    <xf numFmtId="171" fontId="2" fillId="0" borderId="0" xfId="1" applyNumberFormat="1" applyAlignment="1">
      <alignment vertical="center"/>
    </xf>
    <xf numFmtId="0" fontId="30" fillId="0" borderId="7" xfId="1" applyFont="1" applyBorder="1" applyAlignment="1">
      <alignment horizontal="right"/>
    </xf>
    <xf numFmtId="0" fontId="30" fillId="0" borderId="7" xfId="1" applyFont="1" applyBorder="1" applyAlignment="1">
      <alignment horizontal="left" vertical="center"/>
    </xf>
    <xf numFmtId="0" fontId="30" fillId="0" borderId="6" xfId="1" applyFont="1" applyBorder="1" applyAlignment="1">
      <alignment horizontal="left" vertical="center"/>
    </xf>
    <xf numFmtId="0" fontId="78" fillId="20" borderId="0" xfId="0" applyNumberFormat="1" applyFont="1" applyFill="1" applyBorder="1" applyAlignment="1" applyProtection="1">
      <alignment horizontal="right" wrapText="1"/>
    </xf>
    <xf numFmtId="0" fontId="15" fillId="0" borderId="15" xfId="1" applyFont="1" applyFill="1" applyBorder="1" applyAlignment="1">
      <alignment horizontal="justify" wrapText="1"/>
    </xf>
    <xf numFmtId="0" fontId="26" fillId="0" borderId="0" xfId="83" applyBorder="1"/>
    <xf numFmtId="0" fontId="26" fillId="19" borderId="0" xfId="83" applyFill="1" applyBorder="1"/>
    <xf numFmtId="0" fontId="78" fillId="19" borderId="0" xfId="0" applyNumberFormat="1" applyFont="1" applyFill="1" applyBorder="1" applyAlignment="1" applyProtection="1">
      <alignment horizontal="right" wrapText="1"/>
    </xf>
    <xf numFmtId="170" fontId="8" fillId="0" borderId="14" xfId="1" applyNumberFormat="1" applyFont="1" applyFill="1" applyBorder="1" applyAlignment="1">
      <alignment horizontal="center" vertical="center" wrapText="1"/>
    </xf>
    <xf numFmtId="3" fontId="6" fillId="0" borderId="8" xfId="1" applyNumberFormat="1" applyFont="1" applyFill="1" applyBorder="1" applyAlignment="1">
      <alignment horizontal="center" vertical="center" wrapText="1"/>
    </xf>
    <xf numFmtId="167" fontId="6" fillId="0" borderId="8" xfId="1" applyNumberFormat="1" applyFont="1" applyFill="1" applyBorder="1" applyAlignment="1">
      <alignment horizontal="right" vertical="center"/>
    </xf>
    <xf numFmtId="164" fontId="6" fillId="0" borderId="8" xfId="86" applyNumberFormat="1" applyFont="1" applyFill="1" applyBorder="1" applyAlignment="1">
      <alignment horizontal="center" vertical="center" wrapText="1"/>
    </xf>
    <xf numFmtId="0" fontId="19" fillId="22" borderId="2" xfId="83" applyFont="1" applyFill="1" applyBorder="1" applyAlignment="1">
      <alignment horizontal="center" vertical="center" wrapText="1"/>
    </xf>
    <xf numFmtId="0" fontId="10" fillId="0" borderId="0" xfId="89" applyFont="1" applyBorder="1" applyAlignment="1">
      <alignment horizontal="left" vertical="center" wrapText="1"/>
    </xf>
    <xf numFmtId="167" fontId="8" fillId="0" borderId="0" xfId="89" applyNumberFormat="1" applyFont="1" applyBorder="1" applyAlignment="1">
      <alignment horizontal="right" vertical="center"/>
    </xf>
    <xf numFmtId="0" fontId="19" fillId="22" borderId="2" xfId="83" applyFont="1" applyFill="1" applyBorder="1" applyAlignment="1">
      <alignment horizontal="center" vertical="center" wrapText="1"/>
    </xf>
    <xf numFmtId="0" fontId="19" fillId="22" borderId="2" xfId="83" applyFont="1" applyFill="1" applyBorder="1" applyAlignment="1">
      <alignment horizontal="center" vertical="center" wrapText="1"/>
    </xf>
    <xf numFmtId="170" fontId="18" fillId="0" borderId="33" xfId="1" applyNumberFormat="1" applyFont="1" applyFill="1" applyBorder="1"/>
    <xf numFmtId="164" fontId="30" fillId="0" borderId="14" xfId="1" applyNumberFormat="1" applyFont="1" applyBorder="1" applyAlignment="1">
      <alignment horizontal="right" vertical="center" wrapText="1"/>
    </xf>
    <xf numFmtId="0" fontId="0" fillId="19" borderId="0" xfId="0" applyFill="1"/>
    <xf numFmtId="0" fontId="3" fillId="19" borderId="0" xfId="1" applyFont="1" applyFill="1"/>
    <xf numFmtId="0" fontId="13" fillId="19" borderId="0" xfId="1" applyFont="1" applyFill="1" applyBorder="1" applyAlignment="1"/>
    <xf numFmtId="0" fontId="30" fillId="0" borderId="14" xfId="0" applyFont="1" applyBorder="1" applyAlignment="1">
      <alignment vertical="center"/>
    </xf>
    <xf numFmtId="0" fontId="30" fillId="0" borderId="14" xfId="0" applyFont="1" applyFill="1" applyBorder="1" applyAlignment="1">
      <alignment horizontal="center" vertical="center" wrapText="1"/>
    </xf>
    <xf numFmtId="164" fontId="30" fillId="0" borderId="14" xfId="0" applyNumberFormat="1" applyFont="1" applyBorder="1" applyAlignment="1">
      <alignment horizontal="center" vertical="center" wrapText="1"/>
    </xf>
    <xf numFmtId="0" fontId="30" fillId="0" borderId="8" xfId="0" applyFont="1" applyBorder="1"/>
    <xf numFmtId="0" fontId="30" fillId="0" borderId="8" xfId="0" applyFont="1" applyFill="1" applyBorder="1" applyAlignment="1">
      <alignment horizontal="center" vertical="center" wrapText="1"/>
    </xf>
    <xf numFmtId="164" fontId="30" fillId="0" borderId="8" xfId="0" applyNumberFormat="1" applyFont="1" applyBorder="1" applyAlignment="1">
      <alignment horizontal="center" vertical="center" wrapText="1"/>
    </xf>
    <xf numFmtId="0" fontId="18" fillId="0" borderId="15" xfId="0" applyFont="1" applyBorder="1"/>
    <xf numFmtId="0" fontId="18" fillId="0" borderId="15" xfId="0" applyFont="1" applyBorder="1" applyAlignment="1">
      <alignment horizontal="center"/>
    </xf>
    <xf numFmtId="164" fontId="18" fillId="0" borderId="15" xfId="0" applyNumberFormat="1" applyFont="1" applyBorder="1" applyAlignment="1">
      <alignment horizontal="center" vertical="center" wrapText="1"/>
    </xf>
    <xf numFmtId="0" fontId="30" fillId="0" borderId="14" xfId="0" applyFont="1" applyBorder="1"/>
    <xf numFmtId="0" fontId="30" fillId="0" borderId="14" xfId="0" applyFont="1" applyFill="1" applyBorder="1" applyAlignment="1">
      <alignment horizontal="center"/>
    </xf>
    <xf numFmtId="164" fontId="30" fillId="0" borderId="20" xfId="0" applyNumberFormat="1" applyFont="1" applyFill="1" applyBorder="1" applyAlignment="1">
      <alignment horizontal="center" vertical="center" wrapText="1"/>
    </xf>
    <xf numFmtId="0" fontId="18" fillId="0" borderId="15" xfId="0" applyFont="1" applyFill="1" applyBorder="1" applyAlignment="1">
      <alignment horizontal="center"/>
    </xf>
    <xf numFmtId="3" fontId="2" fillId="0" borderId="8" xfId="86" applyNumberFormat="1" applyFont="1" applyFill="1" applyBorder="1" applyAlignment="1">
      <alignment horizontal="left" vertical="center" wrapText="1"/>
    </xf>
    <xf numFmtId="1" fontId="18" fillId="0" borderId="15" xfId="0" applyNumberFormat="1" applyFont="1" applyFill="1" applyBorder="1" applyAlignment="1">
      <alignment horizontal="center" vertical="center" wrapText="1"/>
    </xf>
    <xf numFmtId="0" fontId="30" fillId="0" borderId="14" xfId="83" applyFont="1" applyFill="1" applyBorder="1" applyAlignment="1">
      <alignment horizontal="center" vertical="center" wrapText="1"/>
    </xf>
    <xf numFmtId="3" fontId="2" fillId="0" borderId="8" xfId="85" applyNumberFormat="1" applyFont="1" applyFill="1" applyBorder="1" applyAlignment="1">
      <alignment horizontal="left" vertical="center" wrapText="1"/>
    </xf>
    <xf numFmtId="0" fontId="30" fillId="0" borderId="14" xfId="83" applyFont="1" applyFill="1" applyBorder="1"/>
    <xf numFmtId="0" fontId="51" fillId="0" borderId="15" xfId="1" applyFont="1" applyFill="1" applyBorder="1" applyAlignment="1">
      <alignment horizontal="center" vertical="center"/>
    </xf>
    <xf numFmtId="0" fontId="83" fillId="15" borderId="2" xfId="1" applyFont="1" applyFill="1" applyBorder="1" applyAlignment="1">
      <alignment horizontal="center" vertical="center" wrapText="1"/>
    </xf>
    <xf numFmtId="0" fontId="2" fillId="0" borderId="12" xfId="1" applyFont="1" applyBorder="1"/>
    <xf numFmtId="0" fontId="2" fillId="0" borderId="12" xfId="1" applyFont="1" applyFill="1" applyBorder="1"/>
    <xf numFmtId="0" fontId="6" fillId="0" borderId="15" xfId="1" applyFont="1" applyFill="1" applyBorder="1" applyAlignment="1">
      <alignment horizontal="center" vertical="center"/>
    </xf>
    <xf numFmtId="0" fontId="84" fillId="0" borderId="2" xfId="1" applyFont="1" applyFill="1" applyBorder="1" applyAlignment="1">
      <alignment horizontal="justify" vertical="center"/>
    </xf>
    <xf numFmtId="0" fontId="84" fillId="0" borderId="2" xfId="1" applyFont="1" applyFill="1" applyBorder="1" applyAlignment="1">
      <alignment horizontal="justify" vertical="center" wrapText="1"/>
    </xf>
    <xf numFmtId="3" fontId="2" fillId="17" borderId="8" xfId="85" applyNumberFormat="1" applyFont="1" applyFill="1" applyBorder="1" applyAlignment="1">
      <alignment horizontal="center" vertical="center" wrapText="1"/>
    </xf>
    <xf numFmtId="3" fontId="2" fillId="0" borderId="0" xfId="1" applyNumberFormat="1" applyBorder="1"/>
    <xf numFmtId="0" fontId="2" fillId="0" borderId="23" xfId="1" applyFont="1" applyFill="1" applyBorder="1" applyAlignment="1">
      <alignment horizontal="center"/>
    </xf>
    <xf numFmtId="0" fontId="2" fillId="0" borderId="6" xfId="1" applyFont="1" applyFill="1" applyBorder="1" applyAlignment="1">
      <alignment horizontal="center"/>
    </xf>
    <xf numFmtId="0" fontId="2" fillId="0" borderId="24" xfId="1" applyFont="1" applyFill="1" applyBorder="1" applyAlignment="1">
      <alignment horizontal="center"/>
    </xf>
    <xf numFmtId="0" fontId="18" fillId="22" borderId="14" xfId="1" applyFont="1" applyFill="1" applyBorder="1" applyAlignment="1">
      <alignment horizontal="center" vertical="center" wrapText="1"/>
    </xf>
    <xf numFmtId="169" fontId="2" fillId="0" borderId="25" xfId="93" applyNumberFormat="1" applyFont="1" applyBorder="1"/>
    <xf numFmtId="0" fontId="2" fillId="0" borderId="10" xfId="89" applyFont="1" applyBorder="1" applyAlignment="1">
      <alignment vertical="center"/>
    </xf>
    <xf numFmtId="174" fontId="17" fillId="0" borderId="20" xfId="89" applyNumberFormat="1" applyFont="1" applyBorder="1" applyAlignment="1">
      <alignment horizontal="right"/>
    </xf>
    <xf numFmtId="174" fontId="17" fillId="0" borderId="10" xfId="89" applyNumberFormat="1" applyFont="1" applyBorder="1" applyAlignment="1">
      <alignment horizontal="right"/>
    </xf>
    <xf numFmtId="0" fontId="2" fillId="0" borderId="10" xfId="89" applyFont="1" applyBorder="1"/>
    <xf numFmtId="174" fontId="17" fillId="0" borderId="21" xfId="89" applyNumberFormat="1" applyFont="1" applyBorder="1" applyAlignment="1">
      <alignment horizontal="right"/>
    </xf>
    <xf numFmtId="174" fontId="17" fillId="0" borderId="51" xfId="89" applyNumberFormat="1" applyFont="1" applyBorder="1" applyAlignment="1">
      <alignment horizontal="right"/>
    </xf>
    <xf numFmtId="174" fontId="17" fillId="0" borderId="23" xfId="89" applyNumberFormat="1" applyFont="1" applyBorder="1" applyAlignment="1">
      <alignment horizontal="right"/>
    </xf>
    <xf numFmtId="174" fontId="17" fillId="0" borderId="6" xfId="89" applyNumberFormat="1" applyFont="1" applyBorder="1" applyAlignment="1">
      <alignment horizontal="right"/>
    </xf>
    <xf numFmtId="174" fontId="17" fillId="0" borderId="24" xfId="89" applyNumberFormat="1" applyFont="1" applyBorder="1" applyAlignment="1">
      <alignment horizontal="right"/>
    </xf>
    <xf numFmtId="174" fontId="17" fillId="0" borderId="50" xfId="89" applyNumberFormat="1" applyFont="1" applyBorder="1" applyAlignment="1">
      <alignment horizontal="right"/>
    </xf>
    <xf numFmtId="174" fontId="17" fillId="0" borderId="26" xfId="89" applyNumberFormat="1" applyFont="1" applyBorder="1" applyAlignment="1">
      <alignment horizontal="right"/>
    </xf>
    <xf numFmtId="0" fontId="2" fillId="0" borderId="26" xfId="89" applyFont="1" applyBorder="1"/>
    <xf numFmtId="174" fontId="17" fillId="0" borderId="25" xfId="89" applyNumberFormat="1" applyFont="1" applyBorder="1" applyAlignment="1">
      <alignment horizontal="right"/>
    </xf>
    <xf numFmtId="0" fontId="2" fillId="0" borderId="24" xfId="1" applyFont="1" applyBorder="1" applyAlignment="1">
      <alignment horizontal="center"/>
    </xf>
    <xf numFmtId="0" fontId="2" fillId="0" borderId="24" xfId="1" applyFont="1" applyBorder="1" applyAlignment="1">
      <alignment horizontal="center" vertical="center"/>
    </xf>
    <xf numFmtId="0" fontId="2" fillId="0" borderId="23" xfId="1" applyFont="1" applyBorder="1" applyAlignment="1">
      <alignment horizontal="center" vertical="center" wrapText="1"/>
    </xf>
    <xf numFmtId="169" fontId="2" fillId="19" borderId="8" xfId="86" applyNumberFormat="1" applyFont="1" applyFill="1" applyBorder="1"/>
    <xf numFmtId="169" fontId="2" fillId="0" borderId="0" xfId="86" applyNumberFormat="1" applyFont="1" applyBorder="1"/>
    <xf numFmtId="0" fontId="2" fillId="0" borderId="6" xfId="1" applyFont="1" applyBorder="1" applyAlignment="1">
      <alignment horizontal="center" vertical="center"/>
    </xf>
    <xf numFmtId="3" fontId="2" fillId="0" borderId="50" xfId="1" applyNumberFormat="1" applyFont="1" applyFill="1" applyBorder="1" applyAlignment="1">
      <alignment horizontal="right" vertical="center"/>
    </xf>
    <xf numFmtId="3" fontId="2" fillId="0" borderId="26" xfId="1" applyNumberFormat="1" applyFont="1" applyFill="1" applyBorder="1" applyAlignment="1">
      <alignment horizontal="right" vertical="center"/>
    </xf>
    <xf numFmtId="3" fontId="2" fillId="0" borderId="6" xfId="1" applyNumberFormat="1" applyFont="1" applyFill="1" applyBorder="1" applyAlignment="1">
      <alignment horizontal="right" vertical="center"/>
    </xf>
    <xf numFmtId="170" fontId="2" fillId="17" borderId="54" xfId="1" applyNumberFormat="1" applyFont="1" applyFill="1" applyBorder="1" applyAlignment="1">
      <alignment horizontal="center" vertical="center"/>
    </xf>
    <xf numFmtId="170" fontId="2" fillId="17" borderId="55" xfId="1" applyNumberFormat="1" applyFont="1" applyFill="1" applyBorder="1" applyAlignment="1">
      <alignment horizontal="center" vertical="center"/>
    </xf>
    <xf numFmtId="170" fontId="2" fillId="17" borderId="57" xfId="1" applyNumberFormat="1" applyFont="1" applyFill="1" applyBorder="1" applyAlignment="1">
      <alignment horizontal="center" vertical="center"/>
    </xf>
    <xf numFmtId="0" fontId="3" fillId="22" borderId="14" xfId="1" quotePrefix="1" applyFont="1" applyFill="1" applyBorder="1" applyAlignment="1">
      <alignment horizontal="center" vertical="center" wrapText="1"/>
    </xf>
    <xf numFmtId="0" fontId="2" fillId="0" borderId="51" xfId="1" applyFont="1" applyBorder="1" applyAlignment="1">
      <alignment horizontal="center" vertical="center"/>
    </xf>
    <xf numFmtId="0" fontId="19" fillId="22" borderId="3" xfId="1" applyFont="1" applyFill="1" applyBorder="1" applyAlignment="1">
      <alignment horizontal="center" vertical="center" wrapText="1"/>
    </xf>
    <xf numFmtId="3" fontId="30" fillId="0" borderId="14" xfId="1" applyNumberFormat="1" applyFont="1" applyBorder="1" applyAlignment="1">
      <alignment vertical="center"/>
    </xf>
    <xf numFmtId="3" fontId="30" fillId="0" borderId="8" xfId="1" applyNumberFormat="1" applyFont="1" applyBorder="1" applyAlignment="1">
      <alignment vertical="center"/>
    </xf>
    <xf numFmtId="3" fontId="30" fillId="0" borderId="14" xfId="86" applyNumberFormat="1" applyFont="1" applyBorder="1" applyAlignment="1">
      <alignment horizontal="right" vertical="center"/>
    </xf>
    <xf numFmtId="3" fontId="30" fillId="19" borderId="14" xfId="86" applyNumberFormat="1" applyFont="1" applyFill="1" applyBorder="1" applyAlignment="1">
      <alignment horizontal="right" vertical="center"/>
    </xf>
    <xf numFmtId="3" fontId="30" fillId="0" borderId="8" xfId="86" applyNumberFormat="1" applyFont="1" applyBorder="1" applyAlignment="1">
      <alignment horizontal="right" vertical="center"/>
    </xf>
    <xf numFmtId="3" fontId="30" fillId="22" borderId="8" xfId="86" applyNumberFormat="1" applyFont="1" applyFill="1" applyBorder="1" applyAlignment="1">
      <alignment horizontal="right" vertical="center"/>
    </xf>
    <xf numFmtId="169" fontId="18" fillId="0" borderId="15" xfId="86" applyNumberFormat="1" applyFont="1" applyBorder="1" applyAlignment="1">
      <alignment horizontal="right" vertical="center"/>
    </xf>
    <xf numFmtId="169" fontId="18" fillId="0" borderId="28" xfId="86" applyNumberFormat="1" applyFont="1" applyBorder="1" applyAlignment="1">
      <alignment horizontal="right" vertical="center"/>
    </xf>
    <xf numFmtId="0" fontId="30" fillId="0" borderId="14" xfId="83" applyFont="1" applyBorder="1" applyAlignment="1">
      <alignment horizontal="center" vertical="center"/>
    </xf>
    <xf numFmtId="0" fontId="30" fillId="0" borderId="8" xfId="83" applyFont="1" applyBorder="1" applyAlignment="1">
      <alignment horizontal="center" vertical="center"/>
    </xf>
    <xf numFmtId="0" fontId="18" fillId="0" borderId="15" xfId="83" applyFont="1" applyBorder="1" applyAlignment="1">
      <alignment horizontal="center" vertical="center"/>
    </xf>
    <xf numFmtId="164" fontId="18" fillId="0" borderId="15" xfId="86" applyNumberFormat="1" applyFont="1" applyBorder="1" applyAlignment="1">
      <alignment horizontal="right" vertical="center"/>
    </xf>
    <xf numFmtId="169" fontId="30" fillId="16" borderId="0" xfId="93" applyNumberFormat="1" applyFont="1" applyFill="1"/>
    <xf numFmtId="0" fontId="30" fillId="0" borderId="14" xfId="1" applyFont="1" applyBorder="1" applyAlignment="1">
      <alignment horizontal="center" vertical="center"/>
    </xf>
    <xf numFmtId="0" fontId="30" fillId="0" borderId="8" xfId="1" applyFont="1" applyBorder="1" applyAlignment="1">
      <alignment horizontal="center" vertical="center"/>
    </xf>
    <xf numFmtId="0" fontId="18" fillId="0" borderId="15" xfId="1" applyFont="1" applyBorder="1" applyAlignment="1">
      <alignment horizontal="center" vertical="center"/>
    </xf>
    <xf numFmtId="0" fontId="18" fillId="0" borderId="28" xfId="1" applyFont="1" applyBorder="1" applyAlignment="1">
      <alignment horizontal="center" vertical="center"/>
    </xf>
    <xf numFmtId="169" fontId="30" fillId="16" borderId="28" xfId="93" applyNumberFormat="1" applyFont="1" applyFill="1" applyBorder="1"/>
    <xf numFmtId="169" fontId="18" fillId="19" borderId="15" xfId="86" applyNumberFormat="1" applyFont="1" applyFill="1" applyBorder="1" applyAlignment="1">
      <alignment horizontal="right" vertical="center"/>
    </xf>
    <xf numFmtId="169" fontId="30" fillId="0" borderId="15" xfId="86" applyNumberFormat="1" applyFont="1" applyBorder="1" applyAlignment="1">
      <alignment horizontal="right" vertical="center"/>
    </xf>
    <xf numFmtId="169" fontId="30" fillId="0" borderId="28" xfId="93" applyNumberFormat="1" applyFont="1" applyBorder="1"/>
    <xf numFmtId="0" fontId="2" fillId="0" borderId="14" xfId="1" applyFont="1" applyFill="1" applyBorder="1" applyAlignment="1">
      <alignment horizontal="center" wrapText="1"/>
    </xf>
    <xf numFmtId="0" fontId="51" fillId="0" borderId="8" xfId="1" applyFont="1" applyFill="1" applyBorder="1" applyAlignment="1">
      <alignment horizontal="center" wrapText="1"/>
    </xf>
    <xf numFmtId="0" fontId="2" fillId="0" borderId="8" xfId="1" applyFont="1" applyFill="1" applyBorder="1" applyAlignment="1">
      <alignment horizontal="center" wrapText="1"/>
    </xf>
    <xf numFmtId="0" fontId="3" fillId="0" borderId="8" xfId="1" applyFont="1" applyFill="1" applyBorder="1" applyAlignment="1">
      <alignment horizontal="center" wrapText="1"/>
    </xf>
    <xf numFmtId="3" fontId="18" fillId="19" borderId="8" xfId="1" applyNumberFormat="1" applyFont="1" applyFill="1" applyBorder="1"/>
    <xf numFmtId="174" fontId="17" fillId="19" borderId="10" xfId="89" applyNumberFormat="1" applyFont="1" applyFill="1" applyBorder="1" applyAlignment="1">
      <alignment horizontal="right"/>
    </xf>
    <xf numFmtId="174" fontId="17" fillId="19" borderId="8" xfId="89" applyNumberFormat="1" applyFont="1" applyFill="1" applyBorder="1" applyAlignment="1">
      <alignment horizontal="right"/>
    </xf>
    <xf numFmtId="174" fontId="17" fillId="19" borderId="26" xfId="89" applyNumberFormat="1" applyFont="1" applyFill="1" applyBorder="1" applyAlignment="1">
      <alignment horizontal="right"/>
    </xf>
    <xf numFmtId="3" fontId="2" fillId="19" borderId="14" xfId="1" applyNumberFormat="1" applyFont="1" applyFill="1" applyBorder="1" applyAlignment="1">
      <alignment horizontal="right" vertical="center" wrapText="1"/>
    </xf>
    <xf numFmtId="169" fontId="2" fillId="19" borderId="0" xfId="93" applyNumberFormat="1" applyFont="1" applyFill="1"/>
    <xf numFmtId="170" fontId="6" fillId="0" borderId="8" xfId="1" applyNumberFormat="1" applyFont="1" applyFill="1" applyBorder="1" applyAlignment="1">
      <alignment horizontal="center" vertical="center" wrapText="1"/>
    </xf>
    <xf numFmtId="164" fontId="18" fillId="19" borderId="15" xfId="86" applyNumberFormat="1" applyFont="1" applyFill="1" applyBorder="1" applyAlignment="1">
      <alignment horizontal="right" vertical="center"/>
    </xf>
    <xf numFmtId="169" fontId="30" fillId="0" borderId="15" xfId="93" applyNumberFormat="1" applyFont="1" applyBorder="1"/>
    <xf numFmtId="3" fontId="30" fillId="0" borderId="20" xfId="1" applyNumberFormat="1" applyFont="1" applyBorder="1" applyAlignment="1">
      <alignment vertical="center"/>
    </xf>
    <xf numFmtId="3" fontId="30" fillId="0" borderId="10" xfId="1" applyNumberFormat="1" applyFont="1" applyBorder="1" applyAlignment="1">
      <alignment vertical="center"/>
    </xf>
    <xf numFmtId="169" fontId="30" fillId="16" borderId="10" xfId="93" applyNumberFormat="1" applyFont="1" applyFill="1" applyBorder="1"/>
    <xf numFmtId="169" fontId="30" fillId="16" borderId="51" xfId="93" applyNumberFormat="1" applyFont="1" applyFill="1" applyBorder="1"/>
    <xf numFmtId="3" fontId="30" fillId="0" borderId="27" xfId="1" applyNumberFormat="1" applyFont="1" applyBorder="1" applyAlignment="1">
      <alignment vertical="center"/>
    </xf>
    <xf numFmtId="3" fontId="30" fillId="0" borderId="26" xfId="1" applyNumberFormat="1" applyFont="1" applyBorder="1" applyAlignment="1">
      <alignment vertical="center"/>
    </xf>
    <xf numFmtId="169" fontId="30" fillId="16" borderId="26" xfId="93" applyNumberFormat="1" applyFont="1" applyFill="1" applyBorder="1"/>
    <xf numFmtId="169" fontId="30" fillId="16" borderId="25" xfId="93" applyNumberFormat="1" applyFont="1" applyFill="1" applyBorder="1"/>
    <xf numFmtId="169" fontId="30" fillId="0" borderId="43" xfId="93" applyNumberFormat="1" applyFont="1" applyBorder="1"/>
    <xf numFmtId="3" fontId="30" fillId="0" borderId="60" xfId="1" applyNumberFormat="1" applyFont="1" applyBorder="1" applyAlignment="1">
      <alignment vertical="center"/>
    </xf>
    <xf numFmtId="169" fontId="30" fillId="0" borderId="10" xfId="93" applyNumberFormat="1" applyFont="1" applyBorder="1"/>
    <xf numFmtId="169" fontId="30" fillId="0" borderId="21" xfId="93" applyNumberFormat="1" applyFont="1" applyBorder="1"/>
    <xf numFmtId="169" fontId="30" fillId="0" borderId="8" xfId="93" applyNumberFormat="1" applyFont="1" applyBorder="1"/>
    <xf numFmtId="3" fontId="2" fillId="19" borderId="10" xfId="1" applyNumberFormat="1" applyFont="1" applyFill="1" applyBorder="1" applyAlignment="1">
      <alignment horizontal="right" vertical="center"/>
    </xf>
    <xf numFmtId="169" fontId="2" fillId="0" borderId="45" xfId="93" applyNumberFormat="1" applyFont="1" applyFill="1" applyBorder="1"/>
    <xf numFmtId="3" fontId="2" fillId="0" borderId="10" xfId="1" applyNumberFormat="1" applyFont="1" applyFill="1" applyBorder="1" applyAlignment="1">
      <alignment horizontal="right" vertical="center"/>
    </xf>
    <xf numFmtId="169" fontId="2" fillId="0" borderId="28" xfId="93" applyNumberFormat="1" applyFont="1" applyFill="1" applyBorder="1"/>
    <xf numFmtId="0" fontId="85" fillId="0" borderId="0" xfId="1" applyFont="1"/>
    <xf numFmtId="169" fontId="30" fillId="16" borderId="8" xfId="93" applyNumberFormat="1" applyFont="1" applyFill="1" applyBorder="1"/>
    <xf numFmtId="0" fontId="85" fillId="0" borderId="0" xfId="83" applyFont="1"/>
    <xf numFmtId="10" fontId="8" fillId="0" borderId="0" xfId="1" applyNumberFormat="1" applyFont="1" applyBorder="1" applyAlignment="1">
      <alignment horizontal="center" vertical="center" wrapText="1"/>
    </xf>
    <xf numFmtId="3" fontId="7" fillId="0" borderId="8" xfId="1" applyNumberFormat="1" applyFont="1" applyBorder="1" applyAlignment="1">
      <alignment horizontal="right" vertical="center" wrapText="1" indent="1"/>
    </xf>
    <xf numFmtId="3" fontId="6" fillId="0" borderId="2" xfId="1" applyNumberFormat="1" applyFont="1" applyBorder="1" applyAlignment="1">
      <alignment horizontal="right" vertical="center" wrapText="1" indent="1"/>
    </xf>
    <xf numFmtId="3" fontId="6" fillId="0" borderId="2" xfId="1" applyNumberFormat="1" applyFont="1" applyBorder="1" applyAlignment="1">
      <alignment horizontal="right" vertical="center"/>
    </xf>
    <xf numFmtId="3" fontId="7" fillId="0" borderId="14" xfId="1" applyNumberFormat="1" applyFont="1" applyBorder="1" applyAlignment="1">
      <alignment horizontal="right" vertical="center" wrapText="1" indent="1"/>
    </xf>
    <xf numFmtId="3" fontId="7" fillId="0" borderId="15" xfId="1" applyNumberFormat="1" applyFont="1" applyBorder="1" applyAlignment="1">
      <alignment horizontal="right" vertical="center" wrapText="1" indent="1"/>
    </xf>
    <xf numFmtId="169" fontId="2" fillId="0" borderId="15" xfId="86" applyNumberFormat="1" applyFont="1" applyFill="1" applyBorder="1"/>
    <xf numFmtId="10" fontId="2" fillId="0" borderId="14" xfId="86" applyNumberFormat="1" applyFont="1" applyFill="1" applyBorder="1" applyAlignment="1">
      <alignment vertical="center"/>
    </xf>
    <xf numFmtId="0" fontId="2" fillId="0" borderId="14" xfId="1" applyFont="1" applyFill="1" applyBorder="1" applyAlignment="1">
      <alignment horizontal="center" vertical="center" wrapText="1"/>
    </xf>
    <xf numFmtId="169" fontId="2" fillId="0" borderId="52" xfId="93" applyNumberFormat="1" applyFont="1" applyFill="1" applyBorder="1" applyAlignment="1">
      <alignment vertical="center"/>
    </xf>
    <xf numFmtId="10" fontId="2" fillId="0" borderId="52" xfId="93" applyNumberFormat="1" applyFont="1" applyFill="1" applyBorder="1" applyAlignment="1">
      <alignment vertical="center"/>
    </xf>
    <xf numFmtId="10" fontId="8" fillId="0" borderId="14" xfId="93" applyNumberFormat="1" applyFont="1" applyFill="1" applyBorder="1" applyAlignment="1">
      <alignment horizontal="right" vertical="center" wrapText="1"/>
    </xf>
    <xf numFmtId="3" fontId="30" fillId="0" borderId="14" xfId="1" applyNumberFormat="1" applyFont="1" applyFill="1" applyBorder="1" applyAlignment="1">
      <alignment vertical="center"/>
    </xf>
    <xf numFmtId="3" fontId="30" fillId="0" borderId="8" xfId="1" applyNumberFormat="1" applyFont="1" applyFill="1" applyBorder="1" applyAlignment="1">
      <alignment vertical="center"/>
    </xf>
    <xf numFmtId="164" fontId="18" fillId="0" borderId="15" xfId="86" applyNumberFormat="1" applyFont="1" applyFill="1" applyBorder="1" applyAlignment="1">
      <alignment horizontal="right" vertical="center"/>
    </xf>
    <xf numFmtId="172" fontId="8" fillId="0" borderId="14" xfId="1" applyNumberFormat="1" applyFont="1" applyFill="1" applyBorder="1" applyAlignment="1">
      <alignment horizontal="right"/>
    </xf>
    <xf numFmtId="169" fontId="8" fillId="0" borderId="8" xfId="1" applyNumberFormat="1" applyFont="1" applyFill="1" applyBorder="1" applyAlignment="1">
      <alignment horizontal="right" indent="2"/>
    </xf>
    <xf numFmtId="172" fontId="8" fillId="0" borderId="8" xfId="1" applyNumberFormat="1" applyFont="1" applyFill="1" applyBorder="1" applyAlignment="1">
      <alignment horizontal="right"/>
    </xf>
    <xf numFmtId="172" fontId="6" fillId="0" borderId="8" xfId="1" applyNumberFormat="1" applyFont="1" applyFill="1" applyBorder="1" applyAlignment="1">
      <alignment horizontal="right"/>
    </xf>
    <xf numFmtId="169" fontId="8" fillId="0" borderId="15" xfId="1" applyNumberFormat="1" applyFont="1" applyFill="1" applyBorder="1" applyAlignment="1">
      <alignment horizontal="right" indent="2"/>
    </xf>
    <xf numFmtId="173" fontId="8" fillId="0" borderId="8" xfId="1" applyNumberFormat="1" applyFont="1" applyFill="1" applyBorder="1" applyAlignment="1">
      <alignment horizontal="right"/>
    </xf>
    <xf numFmtId="172" fontId="8" fillId="0" borderId="8" xfId="1" applyNumberFormat="1" applyFont="1" applyFill="1" applyBorder="1" applyAlignment="1">
      <alignment horizontal="right" vertical="center"/>
    </xf>
    <xf numFmtId="172" fontId="6" fillId="0" borderId="8" xfId="1" applyNumberFormat="1" applyFont="1" applyFill="1" applyBorder="1" applyAlignment="1">
      <alignment horizontal="right" vertical="center"/>
    </xf>
    <xf numFmtId="173" fontId="8" fillId="0" borderId="15" xfId="1" applyNumberFormat="1" applyFont="1" applyFill="1" applyBorder="1" applyAlignment="1">
      <alignment horizontal="right"/>
    </xf>
    <xf numFmtId="172" fontId="8" fillId="0" borderId="14" xfId="1" applyNumberFormat="1" applyFont="1" applyFill="1" applyBorder="1" applyAlignment="1">
      <alignment horizontal="right" vertical="center"/>
    </xf>
    <xf numFmtId="3" fontId="2" fillId="0" borderId="8" xfId="1" applyNumberFormat="1" applyFont="1" applyFill="1" applyBorder="1" applyAlignment="1">
      <alignment horizontal="center"/>
    </xf>
    <xf numFmtId="0" fontId="2" fillId="0" borderId="15" xfId="1" applyFont="1" applyFill="1" applyBorder="1" applyAlignment="1">
      <alignment horizontal="center"/>
    </xf>
    <xf numFmtId="3" fontId="2" fillId="0" borderId="15" xfId="1" applyNumberFormat="1" applyFont="1" applyFill="1" applyBorder="1" applyAlignment="1">
      <alignment horizontal="center"/>
    </xf>
    <xf numFmtId="173" fontId="2" fillId="0" borderId="8" xfId="86" applyNumberFormat="1" applyFont="1" applyFill="1" applyBorder="1" applyAlignment="1">
      <alignment horizontal="center"/>
    </xf>
    <xf numFmtId="173" fontId="2" fillId="0" borderId="15" xfId="86" applyNumberFormat="1" applyFont="1" applyFill="1" applyBorder="1" applyAlignment="1">
      <alignment horizontal="center"/>
    </xf>
    <xf numFmtId="0" fontId="6" fillId="0" borderId="0" xfId="1" applyFont="1" applyBorder="1" applyAlignment="1">
      <alignment horizontal="center" vertical="center" wrapText="1"/>
    </xf>
    <xf numFmtId="0" fontId="21" fillId="0" borderId="28" xfId="1" applyFont="1" applyFill="1" applyBorder="1" applyAlignment="1">
      <alignment horizontal="center" vertical="center" wrapText="1"/>
    </xf>
    <xf numFmtId="0" fontId="3" fillId="19" borderId="0" xfId="1" applyFont="1" applyFill="1" applyBorder="1" applyAlignment="1">
      <alignment horizontal="center" vertical="center" wrapText="1"/>
    </xf>
    <xf numFmtId="0" fontId="3" fillId="15" borderId="63" xfId="1" applyFont="1" applyFill="1" applyBorder="1" applyAlignment="1">
      <alignment horizontal="center" vertical="center" wrapText="1"/>
    </xf>
    <xf numFmtId="3" fontId="2" fillId="19" borderId="23" xfId="1" applyNumberFormat="1" applyFont="1" applyFill="1" applyBorder="1" applyAlignment="1">
      <alignment horizontal="right" vertical="center" wrapText="1"/>
    </xf>
    <xf numFmtId="3" fontId="2" fillId="19" borderId="22" xfId="1" applyNumberFormat="1" applyFont="1" applyFill="1" applyBorder="1" applyAlignment="1">
      <alignment horizontal="right" vertical="center" wrapText="1"/>
    </xf>
    <xf numFmtId="3" fontId="2" fillId="19" borderId="12" xfId="1" applyNumberFormat="1" applyFont="1" applyFill="1" applyBorder="1" applyAlignment="1">
      <alignment horizontal="right" vertical="center" wrapText="1"/>
    </xf>
    <xf numFmtId="10" fontId="86" fillId="20" borderId="50" xfId="0" applyNumberFormat="1" applyFont="1" applyFill="1" applyBorder="1" applyAlignment="1" applyProtection="1">
      <alignment horizontal="right" vertical="center" wrapText="1"/>
    </xf>
    <xf numFmtId="0" fontId="2" fillId="0" borderId="64" xfId="1" applyFont="1" applyBorder="1" applyAlignment="1">
      <alignment horizontal="center"/>
    </xf>
    <xf numFmtId="0" fontId="2" fillId="20" borderId="42" xfId="0" applyNumberFormat="1" applyFont="1" applyFill="1" applyBorder="1" applyAlignment="1" applyProtection="1">
      <alignment horizontal="right" wrapText="1"/>
    </xf>
    <xf numFmtId="0" fontId="2" fillId="20" borderId="26" xfId="0" applyNumberFormat="1" applyFont="1" applyFill="1" applyBorder="1" applyAlignment="1" applyProtection="1">
      <alignment horizontal="right" wrapText="1"/>
    </xf>
    <xf numFmtId="0" fontId="2" fillId="20" borderId="25" xfId="0" applyNumberFormat="1" applyFont="1" applyFill="1" applyBorder="1" applyAlignment="1" applyProtection="1">
      <alignment horizontal="right" wrapText="1"/>
    </xf>
    <xf numFmtId="0" fontId="2" fillId="20" borderId="44" xfId="0" applyNumberFormat="1" applyFont="1" applyFill="1" applyBorder="1" applyAlignment="1" applyProtection="1">
      <alignment horizontal="right" wrapText="1"/>
    </xf>
    <xf numFmtId="0" fontId="6" fillId="22" borderId="14" xfId="89" applyFont="1" applyFill="1" applyBorder="1" applyAlignment="1">
      <alignment horizontal="center" vertical="center" wrapText="1"/>
    </xf>
    <xf numFmtId="0" fontId="2" fillId="19" borderId="23" xfId="1" applyFont="1" applyFill="1" applyBorder="1" applyAlignment="1">
      <alignment horizontal="center"/>
    </xf>
    <xf numFmtId="0" fontId="2" fillId="19" borderId="6" xfId="1" applyFont="1" applyFill="1" applyBorder="1" applyAlignment="1">
      <alignment horizontal="center"/>
    </xf>
    <xf numFmtId="0" fontId="2" fillId="19" borderId="24" xfId="1" applyFont="1" applyFill="1" applyBorder="1" applyAlignment="1">
      <alignment horizontal="center"/>
    </xf>
    <xf numFmtId="0" fontId="2" fillId="0" borderId="45" xfId="83" applyFont="1" applyBorder="1"/>
    <xf numFmtId="0" fontId="6" fillId="15" borderId="14" xfId="1" applyFont="1" applyFill="1" applyBorder="1" applyAlignment="1">
      <alignment horizontal="center" vertical="center" wrapText="1"/>
    </xf>
    <xf numFmtId="0" fontId="3" fillId="15" borderId="14" xfId="1" applyFont="1" applyFill="1" applyBorder="1" applyAlignment="1">
      <alignment horizontal="center" vertical="center" wrapText="1"/>
    </xf>
    <xf numFmtId="0" fontId="86" fillId="20" borderId="26" xfId="0" applyNumberFormat="1" applyFont="1" applyFill="1" applyBorder="1" applyAlignment="1" applyProtection="1">
      <alignment horizontal="center" vertical="center" wrapText="1"/>
    </xf>
    <xf numFmtId="0" fontId="86" fillId="20" borderId="50" xfId="0" applyNumberFormat="1" applyFont="1" applyFill="1" applyBorder="1" applyAlignment="1" applyProtection="1">
      <alignment horizontal="center" vertical="center" wrapText="1"/>
    </xf>
    <xf numFmtId="0" fontId="86" fillId="20" borderId="25" xfId="0" applyNumberFormat="1" applyFont="1" applyFill="1" applyBorder="1" applyAlignment="1" applyProtection="1">
      <alignment horizontal="center" vertical="center" wrapText="1"/>
    </xf>
    <xf numFmtId="0" fontId="2" fillId="0" borderId="52" xfId="1" applyFont="1" applyBorder="1" applyAlignment="1">
      <alignment horizontal="center" vertical="center" wrapText="1"/>
    </xf>
    <xf numFmtId="169" fontId="2" fillId="0" borderId="45" xfId="93" applyNumberFormat="1" applyFont="1" applyBorder="1"/>
    <xf numFmtId="169" fontId="8" fillId="0" borderId="45" xfId="93" applyNumberFormat="1" applyFont="1" applyFill="1" applyBorder="1" applyAlignment="1">
      <alignment horizontal="right" vertical="center" wrapText="1"/>
    </xf>
    <xf numFmtId="169" fontId="2" fillId="17" borderId="51" xfId="86" applyNumberFormat="1" applyFont="1" applyFill="1" applyBorder="1"/>
    <xf numFmtId="169" fontId="8" fillId="0" borderId="25" xfId="93" applyNumberFormat="1" applyFont="1" applyFill="1" applyBorder="1" applyAlignment="1">
      <alignment horizontal="right" vertical="center" wrapText="1"/>
    </xf>
    <xf numFmtId="0" fontId="2" fillId="0" borderId="63" xfId="1" applyFont="1" applyBorder="1" applyAlignment="1">
      <alignment horizontal="center" vertical="center"/>
    </xf>
    <xf numFmtId="3" fontId="2" fillId="17" borderId="13" xfId="86" applyNumberFormat="1" applyFont="1" applyFill="1" applyBorder="1" applyAlignment="1">
      <alignment horizontal="center" vertical="center" wrapText="1"/>
    </xf>
    <xf numFmtId="0" fontId="2" fillId="17" borderId="13" xfId="1" applyFill="1" applyBorder="1"/>
    <xf numFmtId="0" fontId="2" fillId="0" borderId="8" xfId="1" applyFont="1" applyBorder="1" applyAlignment="1">
      <alignment horizontal="center"/>
    </xf>
    <xf numFmtId="169" fontId="2" fillId="0" borderId="8" xfId="86" applyNumberFormat="1" applyFont="1" applyBorder="1"/>
    <xf numFmtId="169" fontId="86" fillId="20" borderId="61" xfId="0" applyNumberFormat="1" applyFont="1" applyFill="1" applyBorder="1" applyAlignment="1" applyProtection="1">
      <alignment horizontal="right" wrapText="1"/>
    </xf>
    <xf numFmtId="169" fontId="86" fillId="20" borderId="25" xfId="0" applyNumberFormat="1" applyFont="1" applyFill="1" applyBorder="1" applyAlignment="1" applyProtection="1">
      <alignment horizontal="right" wrapText="1"/>
    </xf>
    <xf numFmtId="169" fontId="86" fillId="20" borderId="45" xfId="0" applyNumberFormat="1" applyFont="1" applyFill="1" applyBorder="1" applyAlignment="1" applyProtection="1">
      <alignment horizontal="right" wrapText="1"/>
    </xf>
    <xf numFmtId="169" fontId="86" fillId="20" borderId="50" xfId="0" applyNumberFormat="1" applyFont="1" applyFill="1" applyBorder="1" applyAlignment="1" applyProtection="1">
      <alignment horizontal="right" wrapText="1"/>
    </xf>
    <xf numFmtId="169" fontId="2" fillId="20" borderId="61" xfId="0" applyNumberFormat="1" applyFont="1" applyFill="1" applyBorder="1" applyAlignment="1" applyProtection="1">
      <alignment horizontal="right" wrapText="1"/>
    </xf>
    <xf numFmtId="169" fontId="2" fillId="19" borderId="6" xfId="86" applyNumberFormat="1" applyFont="1" applyFill="1" applyBorder="1"/>
    <xf numFmtId="169" fontId="8" fillId="19" borderId="23" xfId="86" applyNumberFormat="1" applyFont="1" applyFill="1" applyBorder="1" applyAlignment="1">
      <alignment horizontal="right" vertical="center" wrapText="1"/>
    </xf>
    <xf numFmtId="169" fontId="8" fillId="19" borderId="8" xfId="86" applyNumberFormat="1" applyFont="1" applyFill="1" applyBorder="1" applyAlignment="1">
      <alignment horizontal="right" vertical="center" wrapText="1"/>
    </xf>
    <xf numFmtId="3" fontId="8" fillId="19" borderId="41" xfId="83" applyNumberFormat="1" applyFont="1" applyFill="1" applyBorder="1" applyAlignment="1">
      <alignment horizontal="right" vertical="center" wrapText="1"/>
    </xf>
    <xf numFmtId="169" fontId="26" fillId="0" borderId="45" xfId="93" applyNumberFormat="1" applyFont="1" applyBorder="1"/>
    <xf numFmtId="3" fontId="8" fillId="19" borderId="50" xfId="83" applyNumberFormat="1" applyFont="1" applyFill="1" applyBorder="1" applyAlignment="1">
      <alignment horizontal="right" vertical="center" wrapText="1"/>
    </xf>
    <xf numFmtId="169" fontId="26" fillId="0" borderId="25" xfId="93" applyNumberFormat="1" applyFont="1" applyBorder="1"/>
    <xf numFmtId="169" fontId="30" fillId="17" borderId="2" xfId="1" applyNumberFormat="1" applyFont="1" applyFill="1" applyBorder="1" applyAlignment="1">
      <alignment horizontal="center" vertical="center" wrapText="1"/>
    </xf>
    <xf numFmtId="1" fontId="2" fillId="0" borderId="23" xfId="1" applyNumberFormat="1" applyFont="1" applyFill="1" applyBorder="1" applyAlignment="1">
      <alignment horizontal="center" vertical="justify"/>
    </xf>
    <xf numFmtId="1" fontId="2" fillId="0" borderId="6" xfId="1" applyNumberFormat="1" applyFont="1" applyFill="1" applyBorder="1" applyAlignment="1">
      <alignment horizontal="center" vertical="justify"/>
    </xf>
    <xf numFmtId="1" fontId="2" fillId="0" borderId="49" xfId="1" applyNumberFormat="1" applyFont="1" applyFill="1" applyBorder="1" applyAlignment="1">
      <alignment horizontal="center" vertical="justify"/>
    </xf>
    <xf numFmtId="1" fontId="2" fillId="0" borderId="45" xfId="1" applyNumberFormat="1" applyFont="1" applyFill="1" applyBorder="1" applyAlignment="1">
      <alignment horizontal="center" vertical="justify"/>
    </xf>
    <xf numFmtId="164" fontId="30" fillId="0" borderId="28" xfId="93" applyNumberFormat="1" applyFont="1" applyBorder="1"/>
    <xf numFmtId="164" fontId="18" fillId="0" borderId="28" xfId="93" applyNumberFormat="1" applyFont="1" applyBorder="1"/>
    <xf numFmtId="175" fontId="30" fillId="0" borderId="14" xfId="94" applyNumberFormat="1" applyFont="1" applyBorder="1" applyAlignment="1">
      <alignment horizontal="right" vertical="center"/>
    </xf>
    <xf numFmtId="175" fontId="30" fillId="22" borderId="8" xfId="94" applyNumberFormat="1" applyFont="1" applyFill="1" applyBorder="1" applyAlignment="1">
      <alignment horizontal="right" vertical="center"/>
    </xf>
    <xf numFmtId="175" fontId="30" fillId="0" borderId="28" xfId="94" applyNumberFormat="1" applyFont="1" applyBorder="1"/>
    <xf numFmtId="1" fontId="2" fillId="0" borderId="38" xfId="1" applyNumberFormat="1" applyFont="1" applyFill="1" applyBorder="1" applyAlignment="1">
      <alignment horizontal="center" vertical="justify"/>
    </xf>
    <xf numFmtId="1" fontId="2" fillId="0" borderId="42" xfId="1" applyNumberFormat="1" applyFont="1" applyFill="1" applyBorder="1" applyAlignment="1">
      <alignment horizontal="center" vertical="justify"/>
    </xf>
    <xf numFmtId="1" fontId="2" fillId="0" borderId="44" xfId="1" applyNumberFormat="1" applyFont="1" applyFill="1" applyBorder="1" applyAlignment="1">
      <alignment horizontal="center" vertical="justify"/>
    </xf>
    <xf numFmtId="2" fontId="30" fillId="0" borderId="28" xfId="93" applyNumberFormat="1" applyFont="1" applyBorder="1"/>
    <xf numFmtId="2" fontId="13" fillId="0" borderId="28" xfId="93" applyNumberFormat="1" applyFont="1" applyBorder="1"/>
    <xf numFmtId="164" fontId="13" fillId="0" borderId="28" xfId="93" applyNumberFormat="1" applyFont="1" applyBorder="1"/>
    <xf numFmtId="0" fontId="10" fillId="0" borderId="0" xfId="89" applyFont="1" applyBorder="1" applyAlignment="1">
      <alignment horizontal="left" vertical="center" wrapText="1"/>
    </xf>
    <xf numFmtId="0" fontId="18" fillId="0" borderId="15" xfId="1" applyFont="1" applyBorder="1" applyAlignment="1">
      <alignment horizontal="center" vertical="center"/>
    </xf>
    <xf numFmtId="0" fontId="84" fillId="0" borderId="2" xfId="92" applyFont="1" applyFill="1" applyBorder="1" applyAlignment="1">
      <alignment horizontal="justify" vertical="center"/>
    </xf>
    <xf numFmtId="169" fontId="86" fillId="20" borderId="61" xfId="0" applyNumberFormat="1" applyFont="1" applyFill="1" applyBorder="1" applyAlignment="1" applyProtection="1">
      <alignment horizontal="right" vertical="center" wrapText="1"/>
    </xf>
    <xf numFmtId="0" fontId="86" fillId="20" borderId="61" xfId="0" applyNumberFormat="1" applyFont="1" applyFill="1" applyBorder="1" applyAlignment="1" applyProtection="1">
      <alignment horizontal="right" vertical="center" wrapText="1"/>
    </xf>
    <xf numFmtId="10" fontId="86" fillId="20" borderId="61" xfId="0" applyNumberFormat="1" applyFont="1" applyFill="1" applyBorder="1" applyAlignment="1" applyProtection="1">
      <alignment horizontal="right" vertical="center" wrapText="1"/>
    </xf>
    <xf numFmtId="169" fontId="86" fillId="20" borderId="65" xfId="0" applyNumberFormat="1" applyFont="1" applyFill="1" applyBorder="1" applyAlignment="1" applyProtection="1">
      <alignment horizontal="right" vertical="center" wrapText="1"/>
    </xf>
    <xf numFmtId="169" fontId="2" fillId="17" borderId="51" xfId="86" applyNumberFormat="1" applyFont="1" applyFill="1" applyBorder="1" applyAlignment="1">
      <alignment vertical="center"/>
    </xf>
    <xf numFmtId="169" fontId="86" fillId="20" borderId="47" xfId="0" applyNumberFormat="1" applyFont="1" applyFill="1" applyBorder="1" applyAlignment="1" applyProtection="1">
      <alignment horizontal="right" vertical="center" wrapText="1"/>
    </xf>
    <xf numFmtId="169" fontId="2" fillId="0" borderId="0" xfId="86" applyNumberFormat="1" applyFont="1" applyBorder="1" applyAlignment="1">
      <alignment vertical="center"/>
    </xf>
    <xf numFmtId="169" fontId="2" fillId="17" borderId="63" xfId="1" applyNumberFormat="1" applyFill="1" applyBorder="1" applyAlignment="1">
      <alignment vertical="center"/>
    </xf>
    <xf numFmtId="169" fontId="86" fillId="20" borderId="67" xfId="0" applyNumberFormat="1" applyFont="1" applyFill="1" applyBorder="1" applyAlignment="1" applyProtection="1">
      <alignment horizontal="right" vertical="center" wrapText="1"/>
    </xf>
    <xf numFmtId="0" fontId="86" fillId="20" borderId="67" xfId="0" applyNumberFormat="1" applyFont="1" applyFill="1" applyBorder="1" applyAlignment="1" applyProtection="1">
      <alignment horizontal="right" vertical="center" wrapText="1"/>
    </xf>
    <xf numFmtId="169" fontId="2" fillId="0" borderId="15" xfId="86" applyNumberFormat="1" applyFont="1" applyFill="1" applyBorder="1" applyAlignment="1">
      <alignment horizontal="center" vertical="center"/>
    </xf>
    <xf numFmtId="169" fontId="86" fillId="20" borderId="68" xfId="0" applyNumberFormat="1" applyFont="1" applyFill="1" applyBorder="1" applyAlignment="1" applyProtection="1">
      <alignment horizontal="center" vertical="center" wrapText="1"/>
    </xf>
    <xf numFmtId="3" fontId="30" fillId="0" borderId="22" xfId="86" applyNumberFormat="1" applyFont="1" applyBorder="1" applyAlignment="1">
      <alignment horizontal="right" vertical="center"/>
    </xf>
    <xf numFmtId="3" fontId="30" fillId="22" borderId="7" xfId="86" applyNumberFormat="1" applyFont="1" applyFill="1" applyBorder="1" applyAlignment="1">
      <alignment horizontal="right" vertical="center"/>
    </xf>
    <xf numFmtId="169" fontId="18" fillId="0" borderId="11" xfId="86" applyNumberFormat="1" applyFont="1" applyBorder="1" applyAlignment="1">
      <alignment horizontal="right" vertical="center"/>
    </xf>
    <xf numFmtId="164" fontId="6" fillId="0" borderId="15" xfId="86" applyNumberFormat="1" applyFont="1" applyFill="1" applyBorder="1" applyAlignment="1">
      <alignment horizontal="center" vertical="center" wrapText="1"/>
    </xf>
    <xf numFmtId="0" fontId="88" fillId="19" borderId="0" xfId="0" applyFont="1" applyFill="1"/>
    <xf numFmtId="0" fontId="88" fillId="19" borderId="38" xfId="0" applyFont="1" applyFill="1" applyBorder="1"/>
    <xf numFmtId="0" fontId="88" fillId="19" borderId="48" xfId="0" applyFont="1" applyFill="1" applyBorder="1"/>
    <xf numFmtId="0" fontId="92" fillId="19" borderId="47" xfId="0" applyFont="1" applyFill="1" applyBorder="1" applyAlignment="1">
      <alignment horizontal="center"/>
    </xf>
    <xf numFmtId="0" fontId="91" fillId="22" borderId="0" xfId="0" applyFont="1" applyFill="1" applyBorder="1" applyAlignment="1">
      <alignment horizontal="left" vertical="center" indent="1"/>
    </xf>
    <xf numFmtId="170" fontId="88" fillId="22" borderId="38" xfId="0" applyNumberFormat="1" applyFont="1" applyFill="1" applyBorder="1" applyAlignment="1">
      <alignment horizontal="right" vertical="center" indent="1"/>
    </xf>
    <xf numFmtId="170" fontId="88" fillId="22" borderId="50" xfId="0" applyNumberFormat="1" applyFont="1" applyFill="1" applyBorder="1" applyAlignment="1">
      <alignment horizontal="right" vertical="center" indent="1"/>
    </xf>
    <xf numFmtId="169" fontId="88" fillId="22" borderId="42" xfId="0" applyNumberFormat="1" applyFont="1" applyFill="1" applyBorder="1" applyAlignment="1">
      <alignment horizontal="right" vertical="center" indent="1"/>
    </xf>
    <xf numFmtId="169" fontId="88" fillId="22" borderId="26" xfId="0" applyNumberFormat="1" applyFont="1" applyFill="1" applyBorder="1" applyAlignment="1">
      <alignment horizontal="right" vertical="center" indent="1"/>
    </xf>
    <xf numFmtId="0" fontId="91" fillId="19" borderId="0" xfId="0" applyFont="1" applyFill="1" applyBorder="1" applyAlignment="1">
      <alignment horizontal="left" vertical="center" indent="1"/>
    </xf>
    <xf numFmtId="170" fontId="88" fillId="19" borderId="42" xfId="0" applyNumberFormat="1" applyFont="1" applyFill="1" applyBorder="1" applyAlignment="1">
      <alignment horizontal="right" vertical="center" indent="1"/>
    </xf>
    <xf numFmtId="170" fontId="88" fillId="19" borderId="26" xfId="0" applyNumberFormat="1" applyFont="1" applyFill="1" applyBorder="1" applyAlignment="1">
      <alignment horizontal="right" vertical="center" indent="1"/>
    </xf>
    <xf numFmtId="0" fontId="91" fillId="19" borderId="49" xfId="0" applyFont="1" applyFill="1" applyBorder="1" applyAlignment="1">
      <alignment horizontal="left" vertical="center" indent="1"/>
    </xf>
    <xf numFmtId="169" fontId="88" fillId="19" borderId="44" xfId="0" applyNumberFormat="1" applyFont="1" applyFill="1" applyBorder="1" applyAlignment="1">
      <alignment horizontal="right" vertical="center" indent="1"/>
    </xf>
    <xf numFmtId="169" fontId="88" fillId="19" borderId="25" xfId="0" applyNumberFormat="1" applyFont="1" applyFill="1" applyBorder="1" applyAlignment="1">
      <alignment horizontal="right" vertical="center" indent="1"/>
    </xf>
    <xf numFmtId="0" fontId="49" fillId="0" borderId="0" xfId="1" applyFont="1" applyAlignment="1"/>
    <xf numFmtId="169" fontId="30" fillId="0" borderId="69" xfId="93" applyNumberFormat="1" applyFont="1" applyBorder="1"/>
    <xf numFmtId="169" fontId="3" fillId="17" borderId="6" xfId="93" applyNumberFormat="1" applyFont="1" applyFill="1" applyBorder="1" applyAlignment="1">
      <alignment horizontal="right"/>
    </xf>
    <xf numFmtId="0" fontId="49" fillId="17" borderId="8" xfId="1" applyFont="1" applyFill="1" applyBorder="1" applyAlignment="1">
      <alignment horizontal="right"/>
    </xf>
    <xf numFmtId="0" fontId="16" fillId="0" borderId="15" xfId="89" applyFont="1" applyFill="1" applyBorder="1" applyAlignment="1">
      <alignment horizontal="justify" vertical="center" wrapText="1"/>
    </xf>
    <xf numFmtId="0" fontId="17" fillId="0" borderId="15" xfId="89" applyFont="1" applyFill="1" applyBorder="1" applyAlignment="1">
      <alignment horizontal="justify" vertical="center" wrapText="1"/>
    </xf>
    <xf numFmtId="167" fontId="6" fillId="0" borderId="15" xfId="89" applyNumberFormat="1" applyFont="1" applyFill="1" applyBorder="1" applyAlignment="1">
      <alignment horizontal="right" vertical="center"/>
    </xf>
    <xf numFmtId="0" fontId="56" fillId="0" borderId="0" xfId="89" applyFill="1" applyAlignment="1">
      <alignment vertical="center"/>
    </xf>
    <xf numFmtId="164" fontId="78" fillId="20" borderId="0" xfId="0" applyNumberFormat="1" applyFont="1" applyFill="1" applyBorder="1" applyAlignment="1" applyProtection="1">
      <alignment horizontal="right" wrapText="1"/>
    </xf>
    <xf numFmtId="0" fontId="18" fillId="0" borderId="0" xfId="1" applyFont="1" applyBorder="1" applyAlignment="1">
      <alignment horizontal="center" vertical="center" wrapText="1"/>
    </xf>
    <xf numFmtId="169" fontId="30" fillId="16" borderId="15" xfId="93" applyNumberFormat="1" applyFont="1" applyFill="1" applyBorder="1"/>
    <xf numFmtId="0" fontId="18" fillId="0" borderId="8" xfId="1" applyFont="1" applyBorder="1" applyAlignment="1">
      <alignment horizontal="center" vertical="center"/>
    </xf>
    <xf numFmtId="0" fontId="18" fillId="0" borderId="30" xfId="1" applyFont="1" applyBorder="1" applyAlignment="1">
      <alignment horizontal="center" vertical="center"/>
    </xf>
    <xf numFmtId="0" fontId="18" fillId="0" borderId="33" xfId="1" applyFont="1" applyBorder="1" applyAlignment="1">
      <alignment horizontal="center" vertical="center"/>
    </xf>
    <xf numFmtId="0" fontId="30" fillId="0" borderId="32" xfId="1" applyFont="1" applyBorder="1" applyAlignment="1">
      <alignment horizontal="left" vertical="center"/>
    </xf>
    <xf numFmtId="0" fontId="59" fillId="0" borderId="6" xfId="1" applyFont="1" applyBorder="1" applyAlignment="1">
      <alignment horizontal="right"/>
    </xf>
    <xf numFmtId="0" fontId="30" fillId="0" borderId="7" xfId="1" applyFont="1" applyBorder="1" applyAlignment="1">
      <alignment horizontal="right"/>
    </xf>
    <xf numFmtId="0" fontId="30" fillId="0" borderId="7" xfId="1" applyFont="1" applyBorder="1" applyAlignment="1">
      <alignment horizontal="left" vertical="center"/>
    </xf>
    <xf numFmtId="0" fontId="18" fillId="0" borderId="6" xfId="1" applyFont="1" applyBorder="1" applyAlignment="1">
      <alignment horizontal="left"/>
    </xf>
    <xf numFmtId="0" fontId="18" fillId="0" borderId="7" xfId="1" applyFont="1" applyBorder="1" applyAlignment="1">
      <alignment horizontal="left"/>
    </xf>
    <xf numFmtId="0" fontId="30" fillId="0" borderId="6" xfId="1" applyFont="1" applyFill="1" applyBorder="1" applyAlignment="1">
      <alignment horizontal="left" vertical="center"/>
    </xf>
    <xf numFmtId="0" fontId="30" fillId="0" borderId="7" xfId="1" applyFont="1" applyFill="1" applyBorder="1" applyAlignment="1">
      <alignment horizontal="left" vertical="center"/>
    </xf>
    <xf numFmtId="0" fontId="18" fillId="0" borderId="35" xfId="1" applyFont="1" applyBorder="1" applyAlignment="1">
      <alignment horizontal="left"/>
    </xf>
    <xf numFmtId="0" fontId="18" fillId="0" borderId="34" xfId="1" applyFont="1" applyBorder="1" applyAlignment="1">
      <alignment horizontal="left"/>
    </xf>
    <xf numFmtId="0" fontId="59" fillId="0" borderId="7" xfId="1" applyFont="1" applyBorder="1" applyAlignment="1">
      <alignment horizontal="right"/>
    </xf>
    <xf numFmtId="0" fontId="30" fillId="0" borderId="6" xfId="1" applyFont="1" applyBorder="1" applyAlignment="1">
      <alignment horizontal="left" vertical="center"/>
    </xf>
    <xf numFmtId="0" fontId="2" fillId="0" borderId="51" xfId="1" applyFont="1" applyFill="1" applyBorder="1" applyAlignment="1">
      <alignment horizontal="center"/>
    </xf>
    <xf numFmtId="169" fontId="86" fillId="20" borderId="65" xfId="0" applyNumberFormat="1" applyFont="1" applyFill="1" applyBorder="1" applyAlignment="1" applyProtection="1">
      <alignment horizontal="right" wrapText="1"/>
    </xf>
    <xf numFmtId="0" fontId="30" fillId="0" borderId="36" xfId="1" applyFont="1" applyBorder="1" applyAlignment="1">
      <alignment horizontal="left" vertical="center"/>
    </xf>
    <xf numFmtId="0" fontId="2" fillId="0" borderId="0" xfId="83" applyFont="1" applyBorder="1" applyAlignment="1">
      <alignment horizontal="justify" wrapText="1"/>
    </xf>
    <xf numFmtId="169" fontId="30" fillId="0" borderId="8" xfId="93" applyNumberFormat="1" applyFont="1" applyFill="1" applyBorder="1"/>
    <xf numFmtId="3" fontId="30" fillId="0" borderId="14" xfId="86" applyNumberFormat="1" applyFont="1" applyFill="1" applyBorder="1" applyAlignment="1">
      <alignment horizontal="right" vertical="center"/>
    </xf>
    <xf numFmtId="3" fontId="30" fillId="0" borderId="66" xfId="1" applyNumberFormat="1" applyFont="1" applyBorder="1" applyAlignment="1">
      <alignment vertical="center"/>
    </xf>
    <xf numFmtId="0" fontId="19" fillId="22" borderId="47" xfId="1" applyFont="1" applyFill="1" applyBorder="1" applyAlignment="1">
      <alignment vertical="center" wrapText="1"/>
    </xf>
    <xf numFmtId="3" fontId="30" fillId="0" borderId="8" xfId="86" applyNumberFormat="1" applyFont="1" applyFill="1" applyBorder="1" applyAlignment="1">
      <alignment horizontal="right" vertical="center"/>
    </xf>
    <xf numFmtId="3" fontId="30" fillId="0" borderId="10" xfId="1" applyNumberFormat="1" applyFont="1" applyFill="1" applyBorder="1" applyAlignment="1">
      <alignment vertical="center"/>
    </xf>
    <xf numFmtId="3" fontId="30" fillId="0" borderId="26" xfId="1" applyNumberFormat="1" applyFont="1" applyFill="1" applyBorder="1" applyAlignment="1">
      <alignment vertical="center"/>
    </xf>
    <xf numFmtId="169" fontId="30" fillId="0" borderId="10" xfId="93" applyNumberFormat="1" applyFont="1" applyFill="1" applyBorder="1"/>
    <xf numFmtId="169" fontId="30" fillId="0" borderId="26" xfId="93" applyNumberFormat="1" applyFont="1" applyFill="1" applyBorder="1"/>
    <xf numFmtId="3" fontId="30" fillId="0" borderId="20" xfId="1" applyNumberFormat="1" applyFont="1" applyFill="1" applyBorder="1" applyAlignment="1">
      <alignment vertical="center"/>
    </xf>
    <xf numFmtId="3" fontId="30" fillId="0" borderId="27" xfId="1" applyNumberFormat="1" applyFont="1" applyFill="1" applyBorder="1" applyAlignment="1">
      <alignment vertical="center"/>
    </xf>
    <xf numFmtId="169" fontId="30" fillId="0" borderId="51" xfId="93" applyNumberFormat="1" applyFont="1" applyFill="1" applyBorder="1"/>
    <xf numFmtId="169" fontId="30" fillId="0" borderId="25" xfId="93" applyNumberFormat="1" applyFont="1" applyFill="1" applyBorder="1"/>
    <xf numFmtId="0" fontId="6" fillId="15" borderId="3" xfId="1" applyFont="1" applyFill="1" applyBorder="1" applyAlignment="1">
      <alignment horizontal="center" vertical="center"/>
    </xf>
    <xf numFmtId="0" fontId="6" fillId="15" borderId="4" xfId="1" applyFont="1" applyFill="1" applyBorder="1" applyAlignment="1">
      <alignment horizontal="center" vertical="center"/>
    </xf>
    <xf numFmtId="0" fontId="15" fillId="15" borderId="14" xfId="1" applyFont="1" applyFill="1" applyBorder="1" applyAlignment="1">
      <alignment horizontal="center" vertical="center"/>
    </xf>
    <xf numFmtId="0" fontId="15" fillId="15" borderId="15" xfId="1" applyFont="1" applyFill="1" applyBorder="1" applyAlignment="1">
      <alignment horizontal="center" vertical="center"/>
    </xf>
    <xf numFmtId="0" fontId="19" fillId="15" borderId="14" xfId="1" applyFont="1" applyFill="1" applyBorder="1" applyAlignment="1">
      <alignment horizontal="center" vertical="center"/>
    </xf>
    <xf numFmtId="0" fontId="19" fillId="15" borderId="15" xfId="1" applyFont="1" applyFill="1" applyBorder="1" applyAlignment="1">
      <alignment horizontal="center" vertical="center"/>
    </xf>
    <xf numFmtId="164" fontId="18" fillId="0" borderId="28" xfId="93" applyNumberFormat="1" applyFont="1" applyFill="1" applyBorder="1"/>
    <xf numFmtId="169" fontId="30" fillId="0" borderId="28" xfId="93" applyNumberFormat="1" applyFont="1" applyFill="1" applyBorder="1"/>
    <xf numFmtId="3" fontId="13" fillId="0" borderId="14" xfId="1" applyNumberFormat="1" applyFont="1" applyFill="1" applyBorder="1" applyAlignment="1">
      <alignment vertical="center"/>
    </xf>
    <xf numFmtId="3" fontId="13" fillId="0" borderId="8" xfId="1" applyNumberFormat="1" applyFont="1" applyFill="1" applyBorder="1" applyAlignment="1">
      <alignment vertical="center"/>
    </xf>
    <xf numFmtId="164" fontId="19" fillId="0" borderId="51" xfId="93" applyNumberFormat="1" applyFont="1" applyFill="1" applyBorder="1"/>
    <xf numFmtId="0" fontId="19" fillId="22" borderId="47" xfId="1" applyFont="1" applyFill="1" applyBorder="1" applyAlignment="1">
      <alignment horizontal="center" vertical="center" wrapText="1"/>
    </xf>
    <xf numFmtId="0" fontId="18" fillId="0" borderId="8" xfId="1" applyFont="1" applyBorder="1" applyAlignment="1">
      <alignment horizontal="center" vertical="center"/>
    </xf>
    <xf numFmtId="0" fontId="6" fillId="0" borderId="14" xfId="1" applyFont="1" applyFill="1" applyBorder="1" applyAlignment="1">
      <alignment horizontal="center" vertical="center"/>
    </xf>
    <xf numFmtId="0" fontId="6" fillId="0" borderId="8" xfId="1" applyFont="1" applyFill="1" applyBorder="1" applyAlignment="1">
      <alignment horizontal="center" vertical="center"/>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0" fontId="30" fillId="0" borderId="32" xfId="1" applyFont="1" applyBorder="1" applyAlignment="1">
      <alignment horizontal="left" vertical="center"/>
    </xf>
    <xf numFmtId="0" fontId="30" fillId="0" borderId="7" xfId="1" applyFont="1" applyBorder="1" applyAlignment="1">
      <alignment horizontal="left" vertical="center"/>
    </xf>
    <xf numFmtId="0" fontId="18" fillId="0" borderId="6" xfId="1" applyFont="1" applyBorder="1" applyAlignment="1">
      <alignment horizontal="left"/>
    </xf>
    <xf numFmtId="0" fontId="18" fillId="0" borderId="7" xfId="1" applyFont="1" applyBorder="1" applyAlignment="1">
      <alignment horizontal="left"/>
    </xf>
    <xf numFmtId="0" fontId="18" fillId="0" borderId="35" xfId="1" applyFont="1" applyBorder="1" applyAlignment="1">
      <alignment horizontal="left"/>
    </xf>
    <xf numFmtId="0" fontId="18" fillId="0" borderId="34" xfId="1" applyFont="1" applyBorder="1" applyAlignment="1">
      <alignment horizontal="left"/>
    </xf>
    <xf numFmtId="0" fontId="59" fillId="0" borderId="6" xfId="1" applyFont="1" applyBorder="1" applyAlignment="1">
      <alignment horizontal="right"/>
    </xf>
    <xf numFmtId="0" fontId="59" fillId="0" borderId="7" xfId="1" applyFont="1" applyBorder="1" applyAlignment="1">
      <alignment horizontal="right"/>
    </xf>
    <xf numFmtId="0" fontId="30" fillId="0" borderId="7" xfId="1" applyFont="1" applyBorder="1" applyAlignment="1">
      <alignment horizontal="right"/>
    </xf>
    <xf numFmtId="0" fontId="30" fillId="0" borderId="7" xfId="1" applyFont="1" applyFill="1" applyBorder="1" applyAlignment="1">
      <alignment horizontal="left" vertical="center"/>
    </xf>
    <xf numFmtId="0" fontId="30" fillId="0" borderId="6" xfId="1" applyFont="1" applyBorder="1" applyAlignment="1">
      <alignment horizontal="left" vertical="center"/>
    </xf>
    <xf numFmtId="0" fontId="30" fillId="0" borderId="6" xfId="1" applyFont="1" applyFill="1" applyBorder="1" applyAlignment="1">
      <alignment horizontal="left" vertical="center"/>
    </xf>
    <xf numFmtId="0" fontId="18" fillId="0" borderId="30" xfId="1" applyFont="1" applyBorder="1" applyAlignment="1">
      <alignment horizontal="center" vertical="center"/>
    </xf>
    <xf numFmtId="0" fontId="18" fillId="0" borderId="33" xfId="1" applyFont="1" applyBorder="1" applyAlignment="1">
      <alignment horizontal="center" vertical="center"/>
    </xf>
    <xf numFmtId="169" fontId="43" fillId="17" borderId="15" xfId="86" applyNumberFormat="1" applyFont="1" applyFill="1" applyBorder="1" applyAlignment="1">
      <alignment horizontal="center" vertical="center" wrapText="1"/>
    </xf>
    <xf numFmtId="169" fontId="43" fillId="17" borderId="24" xfId="1" applyNumberFormat="1" applyFont="1" applyFill="1" applyBorder="1"/>
    <xf numFmtId="169" fontId="2" fillId="20" borderId="61" xfId="0" applyNumberFormat="1" applyFont="1" applyFill="1" applyBorder="1" applyAlignment="1" applyProtection="1">
      <alignment horizontal="right" vertical="center" wrapText="1"/>
    </xf>
    <xf numFmtId="0" fontId="2" fillId="0" borderId="0" xfId="83" applyFont="1" applyBorder="1" applyAlignment="1">
      <alignment horizontal="justify" wrapText="1"/>
    </xf>
    <xf numFmtId="2" fontId="8" fillId="0" borderId="8" xfId="83" applyNumberFormat="1" applyFont="1" applyFill="1" applyBorder="1" applyAlignment="1">
      <alignment horizontal="center" vertical="center" wrapText="1"/>
    </xf>
    <xf numFmtId="170" fontId="6" fillId="0" borderId="14" xfId="1" applyNumberFormat="1" applyFont="1" applyFill="1" applyBorder="1" applyAlignment="1">
      <alignment horizontal="center" vertical="center" wrapText="1"/>
    </xf>
    <xf numFmtId="169" fontId="86" fillId="20" borderId="50" xfId="0" applyNumberFormat="1" applyFont="1" applyFill="1" applyBorder="1" applyAlignment="1" applyProtection="1">
      <alignment horizontal="center" vertical="center" wrapText="1"/>
    </xf>
    <xf numFmtId="169" fontId="86" fillId="20" borderId="41" xfId="0" applyNumberFormat="1" applyFont="1" applyFill="1" applyBorder="1" applyAlignment="1" applyProtection="1">
      <alignment horizontal="center" vertical="center" wrapText="1"/>
    </xf>
    <xf numFmtId="169" fontId="86" fillId="20" borderId="26" xfId="0" applyNumberFormat="1" applyFont="1" applyFill="1" applyBorder="1" applyAlignment="1" applyProtection="1">
      <alignment horizontal="center" vertical="center" wrapText="1"/>
    </xf>
    <xf numFmtId="169" fontId="86" fillId="20" borderId="43" xfId="0" applyNumberFormat="1" applyFont="1" applyFill="1" applyBorder="1" applyAlignment="1" applyProtection="1">
      <alignment horizontal="center" vertical="center" wrapText="1"/>
    </xf>
    <xf numFmtId="169" fontId="86" fillId="20" borderId="25" xfId="0" applyNumberFormat="1" applyFont="1" applyFill="1" applyBorder="1" applyAlignment="1" applyProtection="1">
      <alignment horizontal="center" vertical="center" wrapText="1"/>
    </xf>
    <xf numFmtId="169" fontId="86" fillId="20" borderId="45" xfId="0" applyNumberFormat="1" applyFont="1" applyFill="1" applyBorder="1" applyAlignment="1" applyProtection="1">
      <alignment horizontal="center" vertical="center" wrapText="1"/>
    </xf>
    <xf numFmtId="10" fontId="2" fillId="0" borderId="15" xfId="86" applyNumberFormat="1" applyFont="1" applyFill="1" applyBorder="1"/>
    <xf numFmtId="169" fontId="86" fillId="20" borderId="50" xfId="0" applyNumberFormat="1" applyFont="1" applyFill="1" applyBorder="1" applyAlignment="1" applyProtection="1">
      <alignment horizontal="right" vertical="center" wrapText="1"/>
    </xf>
    <xf numFmtId="3" fontId="31" fillId="0" borderId="0" xfId="1" applyNumberFormat="1" applyFont="1"/>
    <xf numFmtId="169" fontId="2" fillId="0" borderId="28" xfId="1" applyNumberFormat="1" applyFont="1" applyFill="1" applyBorder="1" applyAlignment="1">
      <alignment horizontal="right" vertical="center"/>
    </xf>
    <xf numFmtId="168" fontId="2" fillId="0" borderId="28" xfId="1" quotePrefix="1" applyNumberFormat="1" applyFont="1" applyFill="1" applyBorder="1" applyAlignment="1">
      <alignment horizontal="right" vertical="center"/>
    </xf>
    <xf numFmtId="0" fontId="3" fillId="0" borderId="28" xfId="1" applyFont="1" applyFill="1" applyBorder="1"/>
    <xf numFmtId="0" fontId="19" fillId="0" borderId="15" xfId="1" applyFont="1" applyBorder="1" applyAlignment="1">
      <alignment horizontal="center" vertical="center"/>
    </xf>
    <xf numFmtId="0" fontId="18" fillId="0" borderId="6" xfId="1" applyFont="1" applyBorder="1" applyAlignment="1">
      <alignment horizontal="left"/>
    </xf>
    <xf numFmtId="0" fontId="18" fillId="0" borderId="7" xfId="1" applyFont="1" applyBorder="1" applyAlignment="1">
      <alignment horizontal="left"/>
    </xf>
    <xf numFmtId="0" fontId="59" fillId="0" borderId="6" xfId="1" applyFont="1" applyBorder="1" applyAlignment="1">
      <alignment horizontal="right"/>
    </xf>
    <xf numFmtId="0" fontId="30" fillId="0" borderId="7" xfId="1" applyFont="1" applyBorder="1" applyAlignment="1">
      <alignment horizontal="right"/>
    </xf>
    <xf numFmtId="0" fontId="18" fillId="0" borderId="35" xfId="1" applyFont="1" applyBorder="1" applyAlignment="1">
      <alignment horizontal="left"/>
    </xf>
    <xf numFmtId="0" fontId="18" fillId="0" borderId="34" xfId="1" applyFont="1" applyBorder="1" applyAlignment="1">
      <alignment horizontal="left"/>
    </xf>
    <xf numFmtId="0" fontId="30" fillId="0" borderId="32" xfId="1" applyFont="1" applyBorder="1" applyAlignment="1">
      <alignment horizontal="left" vertical="center"/>
    </xf>
    <xf numFmtId="0" fontId="30" fillId="0" borderId="7" xfId="1" applyFont="1" applyBorder="1" applyAlignment="1">
      <alignment horizontal="left" vertical="center"/>
    </xf>
    <xf numFmtId="0" fontId="59" fillId="0" borderId="7" xfId="1" applyFont="1" applyBorder="1" applyAlignment="1">
      <alignment horizontal="right"/>
    </xf>
    <xf numFmtId="0" fontId="30" fillId="0" borderId="6" xfId="1" applyFont="1" applyBorder="1" applyAlignment="1">
      <alignment horizontal="left" vertical="center"/>
    </xf>
    <xf numFmtId="0" fontId="88" fillId="19" borderId="0" xfId="74" applyFont="1" applyFill="1" applyAlignment="1">
      <alignment horizontal="left" wrapText="1"/>
    </xf>
    <xf numFmtId="0" fontId="19" fillId="22" borderId="63" xfId="1" applyFont="1" applyFill="1" applyBorder="1" applyAlignment="1">
      <alignment horizontal="center" vertical="center" wrapText="1"/>
    </xf>
    <xf numFmtId="169" fontId="30" fillId="0" borderId="15" xfId="93" applyNumberFormat="1" applyFont="1" applyFill="1" applyBorder="1"/>
    <xf numFmtId="169" fontId="30" fillId="0" borderId="21" xfId="93" applyNumberFormat="1" applyFont="1" applyFill="1" applyBorder="1"/>
    <xf numFmtId="0" fontId="30" fillId="0" borderId="0" xfId="1" applyFont="1" applyAlignment="1">
      <alignment horizontal="left"/>
    </xf>
    <xf numFmtId="170" fontId="18" fillId="0" borderId="33" xfId="1" applyNumberFormat="1" applyFont="1" applyBorder="1"/>
    <xf numFmtId="170" fontId="30" fillId="0" borderId="8" xfId="1" applyNumberFormat="1" applyFont="1" applyBorder="1"/>
    <xf numFmtId="170" fontId="18" fillId="0" borderId="8" xfId="1" applyNumberFormat="1" applyFont="1" applyBorder="1"/>
    <xf numFmtId="167" fontId="8" fillId="0" borderId="8" xfId="89" applyNumberFormat="1" applyFont="1" applyFill="1" applyBorder="1" applyAlignment="1">
      <alignment horizontal="right" vertical="center"/>
    </xf>
    <xf numFmtId="164" fontId="2" fillId="20" borderId="42" xfId="0" applyNumberFormat="1" applyFont="1" applyFill="1" applyBorder="1" applyAlignment="1" applyProtection="1">
      <alignment horizontal="right" wrapText="1"/>
    </xf>
    <xf numFmtId="3" fontId="2" fillId="0" borderId="6" xfId="1" applyNumberFormat="1" applyFont="1" applyFill="1" applyBorder="1" applyAlignment="1">
      <alignment horizontal="center"/>
    </xf>
    <xf numFmtId="3" fontId="2" fillId="0" borderId="14" xfId="1" applyNumberFormat="1" applyFont="1" applyFill="1" applyBorder="1" applyAlignment="1">
      <alignment horizontal="center"/>
    </xf>
    <xf numFmtId="0" fontId="2" fillId="0" borderId="0" xfId="83" applyFont="1" applyBorder="1" applyAlignment="1">
      <alignment horizontal="justify" wrapText="1"/>
    </xf>
    <xf numFmtId="170" fontId="8" fillId="0" borderId="6" xfId="1" applyNumberFormat="1" applyFont="1" applyFill="1" applyBorder="1" applyAlignment="1">
      <alignment vertical="center" wrapText="1"/>
    </xf>
    <xf numFmtId="170" fontId="8" fillId="0" borderId="7" xfId="1" applyNumberFormat="1" applyFont="1" applyFill="1" applyBorder="1" applyAlignment="1">
      <alignment vertical="center" wrapText="1"/>
    </xf>
    <xf numFmtId="170" fontId="8" fillId="0" borderId="8" xfId="1" applyNumberFormat="1" applyFont="1" applyFill="1" applyBorder="1" applyAlignment="1">
      <alignment horizontal="center" vertical="center" wrapText="1"/>
    </xf>
    <xf numFmtId="170" fontId="8" fillId="0" borderId="53" xfId="1" applyNumberFormat="1" applyFont="1" applyFill="1" applyBorder="1" applyAlignment="1">
      <alignment vertical="center" wrapText="1"/>
    </xf>
    <xf numFmtId="170" fontId="8" fillId="0" borderId="62" xfId="1" applyNumberFormat="1" applyFont="1" applyFill="1" applyBorder="1" applyAlignment="1">
      <alignment vertical="center" wrapText="1"/>
    </xf>
    <xf numFmtId="0" fontId="31" fillId="0" borderId="0" xfId="1" applyFont="1" applyFill="1" applyAlignment="1"/>
    <xf numFmtId="10" fontId="2" fillId="0" borderId="20" xfId="93" applyNumberFormat="1" applyFont="1" applyFill="1" applyBorder="1" applyAlignment="1">
      <alignment vertical="center"/>
    </xf>
    <xf numFmtId="10" fontId="2" fillId="0" borderId="14" xfId="93" applyNumberFormat="1" applyFont="1" applyFill="1" applyBorder="1" applyAlignment="1">
      <alignment horizontal="right" vertical="center" wrapText="1"/>
    </xf>
    <xf numFmtId="169" fontId="2" fillId="0" borderId="15" xfId="86" applyNumberFormat="1" applyFont="1" applyFill="1" applyBorder="1" applyAlignment="1">
      <alignment vertical="center"/>
    </xf>
    <xf numFmtId="10" fontId="2" fillId="0" borderId="15" xfId="86" applyNumberFormat="1" applyFont="1" applyFill="1" applyBorder="1" applyAlignment="1">
      <alignment vertical="center"/>
    </xf>
    <xf numFmtId="168" fontId="2" fillId="0" borderId="28" xfId="1" applyNumberFormat="1" applyFont="1" applyFill="1" applyBorder="1" applyAlignment="1">
      <alignment horizontal="right" vertical="center"/>
    </xf>
    <xf numFmtId="3" fontId="2" fillId="0" borderId="28" xfId="86" applyNumberFormat="1" applyFont="1" applyFill="1" applyBorder="1" applyAlignment="1">
      <alignment horizontal="right" vertical="center"/>
    </xf>
    <xf numFmtId="0" fontId="2" fillId="0" borderId="8" xfId="1" applyFont="1" applyFill="1" applyBorder="1"/>
    <xf numFmtId="168" fontId="2" fillId="0" borderId="8" xfId="1" quotePrefix="1" applyNumberFormat="1" applyFont="1" applyFill="1" applyBorder="1" applyAlignment="1">
      <alignment horizontal="right" vertical="center"/>
    </xf>
    <xf numFmtId="169" fontId="2" fillId="0" borderId="59" xfId="93" applyNumberFormat="1" applyFont="1" applyFill="1" applyBorder="1" applyAlignment="1"/>
    <xf numFmtId="170" fontId="2" fillId="0" borderId="13" xfId="1" applyNumberFormat="1" applyFont="1" applyFill="1" applyBorder="1" applyAlignment="1">
      <alignment horizontal="center"/>
    </xf>
    <xf numFmtId="169" fontId="2" fillId="0" borderId="47" xfId="93" applyNumberFormat="1" applyFont="1" applyFill="1" applyBorder="1" applyAlignment="1"/>
    <xf numFmtId="169" fontId="2" fillId="0" borderId="26" xfId="93" applyNumberFormat="1" applyFont="1" applyFill="1" applyBorder="1"/>
    <xf numFmtId="169" fontId="2" fillId="0" borderId="25" xfId="93" applyNumberFormat="1" applyFont="1" applyFill="1" applyBorder="1"/>
    <xf numFmtId="169" fontId="2" fillId="0" borderId="47" xfId="93" applyNumberFormat="1" applyFont="1" applyFill="1" applyBorder="1"/>
    <xf numFmtId="169" fontId="2" fillId="0" borderId="26" xfId="93" applyNumberFormat="1" applyFont="1" applyFill="1" applyBorder="1" applyAlignment="1">
      <alignment vertical="center"/>
    </xf>
    <xf numFmtId="169" fontId="2" fillId="0" borderId="56" xfId="93" applyNumberFormat="1" applyFont="1" applyFill="1" applyBorder="1" applyAlignment="1">
      <alignment vertical="center"/>
    </xf>
    <xf numFmtId="169" fontId="2" fillId="0" borderId="58" xfId="93" applyNumberFormat="1" applyFont="1" applyFill="1" applyBorder="1" applyAlignment="1">
      <alignment vertical="center"/>
    </xf>
    <xf numFmtId="171" fontId="86" fillId="0" borderId="38" xfId="94" applyNumberFormat="1" applyFont="1" applyFill="1" applyBorder="1" applyAlignment="1" applyProtection="1">
      <alignment horizontal="right" wrapText="1"/>
    </xf>
    <xf numFmtId="10" fontId="86" fillId="0" borderId="41" xfId="0" applyNumberFormat="1" applyFont="1" applyFill="1" applyBorder="1" applyAlignment="1" applyProtection="1">
      <alignment horizontal="right" wrapText="1"/>
    </xf>
    <xf numFmtId="171" fontId="86" fillId="0" borderId="48" xfId="94" applyNumberFormat="1" applyFont="1" applyFill="1" applyBorder="1" applyAlignment="1" applyProtection="1">
      <alignment horizontal="right" wrapText="1"/>
    </xf>
    <xf numFmtId="171" fontId="86" fillId="0" borderId="42" xfId="94" applyNumberFormat="1" applyFont="1" applyFill="1" applyBorder="1" applyAlignment="1" applyProtection="1">
      <alignment horizontal="right" wrapText="1"/>
    </xf>
    <xf numFmtId="10" fontId="86" fillId="0" borderId="66" xfId="0" applyNumberFormat="1" applyFont="1" applyFill="1" applyBorder="1" applyAlignment="1" applyProtection="1">
      <alignment horizontal="right" wrapText="1"/>
    </xf>
    <xf numFmtId="0" fontId="86" fillId="0" borderId="66" xfId="0" applyNumberFormat="1" applyFont="1" applyFill="1" applyBorder="1" applyAlignment="1" applyProtection="1">
      <alignment horizontal="right" wrapText="1"/>
    </xf>
    <xf numFmtId="171" fontId="86" fillId="0" borderId="0" xfId="94" applyNumberFormat="1" applyFont="1" applyFill="1" applyBorder="1" applyAlignment="1" applyProtection="1">
      <alignment horizontal="right" wrapText="1"/>
    </xf>
    <xf numFmtId="171" fontId="86" fillId="0" borderId="44" xfId="94" applyNumberFormat="1" applyFont="1" applyFill="1" applyBorder="1" applyAlignment="1" applyProtection="1">
      <alignment horizontal="right" wrapText="1"/>
    </xf>
    <xf numFmtId="10" fontId="86" fillId="0" borderId="45" xfId="0" applyNumberFormat="1" applyFont="1" applyFill="1" applyBorder="1" applyAlignment="1" applyProtection="1">
      <alignment horizontal="right" wrapText="1"/>
    </xf>
    <xf numFmtId="0" fontId="86" fillId="0" borderId="45" xfId="0" applyNumberFormat="1" applyFont="1" applyFill="1" applyBorder="1" applyAlignment="1" applyProtection="1">
      <alignment horizontal="right" wrapText="1"/>
    </xf>
    <xf numFmtId="171" fontId="86" fillId="0" borderId="49" xfId="94" applyNumberFormat="1" applyFont="1" applyFill="1" applyBorder="1" applyAlignment="1" applyProtection="1">
      <alignment horizontal="right" wrapText="1"/>
    </xf>
    <xf numFmtId="10" fontId="86" fillId="0" borderId="48" xfId="0" applyNumberFormat="1" applyFont="1" applyFill="1" applyBorder="1" applyAlignment="1" applyProtection="1">
      <alignment horizontal="right" wrapText="1"/>
    </xf>
    <xf numFmtId="10" fontId="86" fillId="0" borderId="0" xfId="0" applyNumberFormat="1" applyFont="1" applyFill="1" applyBorder="1" applyAlignment="1" applyProtection="1">
      <alignment horizontal="right" wrapText="1"/>
    </xf>
    <xf numFmtId="10" fontId="86" fillId="0" borderId="49" xfId="0" applyNumberFormat="1" applyFont="1" applyFill="1" applyBorder="1" applyAlignment="1" applyProtection="1">
      <alignment horizontal="right" wrapText="1"/>
    </xf>
    <xf numFmtId="169" fontId="2" fillId="0" borderId="42" xfId="0" applyNumberFormat="1" applyFont="1" applyFill="1" applyBorder="1" applyAlignment="1" applyProtection="1">
      <alignment horizontal="right" wrapText="1"/>
    </xf>
    <xf numFmtId="169" fontId="2" fillId="0" borderId="42" xfId="93" applyNumberFormat="1" applyFont="1" applyFill="1" applyBorder="1" applyAlignment="1" applyProtection="1">
      <alignment horizontal="right" wrapText="1"/>
    </xf>
    <xf numFmtId="169" fontId="2" fillId="0" borderId="26" xfId="0" applyNumberFormat="1" applyFont="1" applyFill="1" applyBorder="1" applyAlignment="1" applyProtection="1">
      <alignment horizontal="right" wrapText="1"/>
    </xf>
    <xf numFmtId="0" fontId="30" fillId="0" borderId="14" xfId="1" applyFont="1" applyFill="1" applyBorder="1" applyAlignment="1">
      <alignment horizontal="center" vertical="center"/>
    </xf>
    <xf numFmtId="3" fontId="30" fillId="0" borderId="66" xfId="1" applyNumberFormat="1" applyFont="1" applyFill="1" applyBorder="1" applyAlignment="1">
      <alignment vertical="center"/>
    </xf>
    <xf numFmtId="0" fontId="30" fillId="0" borderId="8" xfId="1" applyFont="1" applyFill="1" applyBorder="1" applyAlignment="1">
      <alignment horizontal="center" vertical="center"/>
    </xf>
    <xf numFmtId="3" fontId="30" fillId="0" borderId="43" xfId="1" applyNumberFormat="1" applyFont="1" applyFill="1" applyBorder="1" applyAlignment="1">
      <alignment vertical="center"/>
    </xf>
    <xf numFmtId="169" fontId="30" fillId="0" borderId="43" xfId="93" applyNumberFormat="1" applyFont="1" applyFill="1" applyBorder="1"/>
    <xf numFmtId="3" fontId="30" fillId="0" borderId="60" xfId="1" applyNumberFormat="1" applyFont="1" applyFill="1" applyBorder="1" applyAlignment="1">
      <alignment vertical="center"/>
    </xf>
    <xf numFmtId="169" fontId="30" fillId="0" borderId="45" xfId="93" applyNumberFormat="1" applyFont="1" applyFill="1" applyBorder="1"/>
    <xf numFmtId="177" fontId="30" fillId="0" borderId="14" xfId="94" applyNumberFormat="1" applyFont="1" applyFill="1" applyBorder="1" applyAlignment="1">
      <alignment horizontal="right" vertical="center"/>
    </xf>
    <xf numFmtId="164" fontId="30" fillId="0" borderId="28" xfId="93" applyNumberFormat="1" applyFont="1" applyFill="1" applyBorder="1"/>
    <xf numFmtId="3" fontId="30" fillId="0" borderId="14" xfId="89" applyNumberFormat="1" applyFont="1" applyFill="1" applyBorder="1" applyAlignment="1">
      <alignment horizontal="right" vertical="center" wrapText="1"/>
    </xf>
    <xf numFmtId="164" fontId="30" fillId="0" borderId="14" xfId="89" applyNumberFormat="1" applyFont="1" applyFill="1" applyBorder="1" applyAlignment="1">
      <alignment horizontal="right" vertical="center" wrapText="1"/>
    </xf>
    <xf numFmtId="164" fontId="30" fillId="0" borderId="8" xfId="89" applyNumberFormat="1" applyFont="1" applyFill="1" applyBorder="1" applyAlignment="1">
      <alignment horizontal="right" vertical="center" wrapText="1"/>
    </xf>
    <xf numFmtId="167" fontId="6" fillId="0" borderId="8" xfId="89" applyNumberFormat="1" applyFont="1" applyFill="1" applyBorder="1" applyAlignment="1">
      <alignment horizontal="right" vertical="center"/>
    </xf>
    <xf numFmtId="0" fontId="0" fillId="0" borderId="0" xfId="0" applyFill="1"/>
    <xf numFmtId="0" fontId="30" fillId="0" borderId="32" xfId="1" applyFont="1" applyBorder="1" applyAlignment="1">
      <alignment horizontal="left" vertical="center"/>
    </xf>
    <xf numFmtId="0" fontId="59" fillId="0" borderId="6" xfId="1" applyFont="1" applyBorder="1" applyAlignment="1">
      <alignment horizontal="right"/>
    </xf>
    <xf numFmtId="0" fontId="30" fillId="0" borderId="7" xfId="1" applyFont="1" applyBorder="1" applyAlignment="1">
      <alignment horizontal="right"/>
    </xf>
    <xf numFmtId="0" fontId="30" fillId="0" borderId="7" xfId="1" applyFont="1" applyBorder="1" applyAlignment="1">
      <alignment horizontal="left" vertical="center"/>
    </xf>
    <xf numFmtId="0" fontId="18" fillId="0" borderId="6" xfId="1" applyFont="1" applyBorder="1" applyAlignment="1">
      <alignment horizontal="left"/>
    </xf>
    <xf numFmtId="0" fontId="18" fillId="0" borderId="7" xfId="1" applyFont="1" applyBorder="1" applyAlignment="1">
      <alignment horizontal="left"/>
    </xf>
    <xf numFmtId="0" fontId="30" fillId="0" borderId="6" xfId="1" applyFont="1" applyBorder="1" applyAlignment="1">
      <alignment horizontal="left" vertical="center"/>
    </xf>
    <xf numFmtId="0" fontId="18" fillId="0" borderId="35" xfId="1" applyFont="1" applyBorder="1" applyAlignment="1">
      <alignment horizontal="left"/>
    </xf>
    <xf numFmtId="0" fontId="18" fillId="0" borderId="34" xfId="1" applyFont="1" applyBorder="1" applyAlignment="1">
      <alignment horizontal="left"/>
    </xf>
    <xf numFmtId="0" fontId="30" fillId="0" borderId="36" xfId="1" applyFont="1" applyBorder="1" applyAlignment="1">
      <alignment horizontal="left" vertical="center"/>
    </xf>
    <xf numFmtId="0" fontId="59" fillId="0" borderId="7" xfId="1" applyFont="1" applyBorder="1" applyAlignment="1">
      <alignment horizontal="right"/>
    </xf>
    <xf numFmtId="167" fontId="16" fillId="0" borderId="15" xfId="1" applyNumberFormat="1" applyFont="1" applyFill="1" applyBorder="1" applyAlignment="1">
      <alignment horizontal="right"/>
    </xf>
    <xf numFmtId="164" fontId="8" fillId="0" borderId="2" xfId="1" applyNumberFormat="1" applyFont="1" applyFill="1" applyBorder="1" applyAlignment="1">
      <alignment horizontal="center" vertical="center" wrapText="1"/>
    </xf>
    <xf numFmtId="0" fontId="8" fillId="0" borderId="2" xfId="1" applyFont="1" applyFill="1" applyBorder="1" applyAlignment="1">
      <alignment horizontal="center" vertical="center" wrapText="1"/>
    </xf>
    <xf numFmtId="1" fontId="8" fillId="0" borderId="2" xfId="1" applyNumberFormat="1" applyFont="1" applyFill="1" applyBorder="1" applyAlignment="1">
      <alignment horizontal="center" vertical="center" wrapText="1"/>
    </xf>
    <xf numFmtId="170" fontId="8" fillId="0" borderId="2" xfId="1" applyNumberFormat="1" applyFont="1" applyFill="1" applyBorder="1" applyAlignment="1">
      <alignment horizontal="center" vertical="center" wrapText="1"/>
    </xf>
    <xf numFmtId="170" fontId="3" fillId="0" borderId="14" xfId="1" applyNumberFormat="1" applyFont="1" applyFill="1" applyBorder="1" applyAlignment="1">
      <alignment horizontal="right" vertical="center" wrapText="1"/>
    </xf>
    <xf numFmtId="169" fontId="2" fillId="0" borderId="44" xfId="0" applyNumberFormat="1" applyFont="1" applyFill="1" applyBorder="1" applyAlignment="1" applyProtection="1">
      <alignment horizontal="right" wrapText="1"/>
    </xf>
    <xf numFmtId="169" fontId="2" fillId="0" borderId="25" xfId="0" applyNumberFormat="1" applyFont="1" applyFill="1" applyBorder="1" applyAlignment="1" applyProtection="1">
      <alignment horizontal="right" wrapText="1"/>
    </xf>
    <xf numFmtId="0" fontId="13" fillId="0" borderId="0" xfId="1" applyFont="1"/>
    <xf numFmtId="0" fontId="3" fillId="0" borderId="0" xfId="1" applyFont="1" applyAlignment="1">
      <alignment horizontal="center" vertical="top" wrapText="1"/>
    </xf>
    <xf numFmtId="0" fontId="3" fillId="0" borderId="0" xfId="1" applyFont="1" applyFill="1" applyAlignment="1">
      <alignment horizontal="center" vertical="top" wrapText="1"/>
    </xf>
    <xf numFmtId="0" fontId="6" fillId="0" borderId="0" xfId="1" applyFont="1" applyAlignment="1">
      <alignment horizontal="center"/>
    </xf>
    <xf numFmtId="0" fontId="6" fillId="15" borderId="3" xfId="1" applyFont="1" applyFill="1" applyBorder="1" applyAlignment="1">
      <alignment horizontal="center" vertical="center" wrapText="1"/>
    </xf>
    <xf numFmtId="0" fontId="6" fillId="15" borderId="4" xfId="1" applyFont="1" applyFill="1" applyBorder="1" applyAlignment="1">
      <alignment horizontal="center" vertical="center" wrapText="1"/>
    </xf>
    <xf numFmtId="0" fontId="2" fillId="0" borderId="0" xfId="1" applyBorder="1" applyAlignment="1">
      <alignment horizontal="center"/>
    </xf>
    <xf numFmtId="0" fontId="10" fillId="0" borderId="12" xfId="1" applyFont="1" applyBorder="1" applyAlignment="1">
      <alignment horizontal="left" vertical="center" wrapText="1"/>
    </xf>
    <xf numFmtId="0" fontId="10" fillId="0" borderId="0" xfId="1" applyFont="1" applyBorder="1" applyAlignment="1">
      <alignment horizontal="left" vertical="center" wrapText="1"/>
    </xf>
    <xf numFmtId="0" fontId="2" fillId="0" borderId="0" xfId="1" applyFont="1" applyFill="1" applyBorder="1" applyAlignment="1">
      <alignment horizontal="left" vertical="top" wrapText="1"/>
    </xf>
    <xf numFmtId="0" fontId="7" fillId="0" borderId="0" xfId="1" applyFont="1" applyFill="1" applyBorder="1" applyAlignment="1">
      <alignment horizontal="left" vertical="top" wrapText="1"/>
    </xf>
    <xf numFmtId="0" fontId="13" fillId="0" borderId="0" xfId="1" applyFont="1" applyBorder="1" applyAlignment="1">
      <alignment horizontal="left" vertical="top" wrapText="1"/>
    </xf>
    <xf numFmtId="164" fontId="9" fillId="15" borderId="3" xfId="1" applyNumberFormat="1" applyFont="1" applyFill="1" applyBorder="1" applyAlignment="1">
      <alignment horizontal="center" vertical="center" wrapText="1"/>
    </xf>
    <xf numFmtId="164" fontId="9" fillId="15" borderId="4" xfId="1" applyNumberFormat="1" applyFont="1" applyFill="1" applyBorder="1" applyAlignment="1">
      <alignment horizontal="center" vertical="center" wrapText="1"/>
    </xf>
    <xf numFmtId="0" fontId="6" fillId="15" borderId="3" xfId="1" applyFont="1" applyFill="1" applyBorder="1" applyAlignment="1">
      <alignment horizontal="center" vertical="center"/>
    </xf>
    <xf numFmtId="0" fontId="6" fillId="15" borderId="4" xfId="1" applyFont="1" applyFill="1" applyBorder="1" applyAlignment="1">
      <alignment horizontal="center" vertical="center"/>
    </xf>
    <xf numFmtId="0" fontId="13" fillId="0" borderId="12" xfId="1" applyFont="1" applyBorder="1" applyAlignment="1">
      <alignment horizontal="left"/>
    </xf>
    <xf numFmtId="0" fontId="6" fillId="0" borderId="0" xfId="1" applyFont="1" applyFill="1" applyAlignment="1">
      <alignment horizontal="center"/>
    </xf>
    <xf numFmtId="0" fontId="7" fillId="0" borderId="13" xfId="1" applyFont="1" applyBorder="1" applyAlignment="1">
      <alignment horizontal="right"/>
    </xf>
    <xf numFmtId="0" fontId="6" fillId="15" borderId="14" xfId="1" applyFont="1" applyFill="1" applyBorder="1" applyAlignment="1">
      <alignment horizontal="center" vertical="center"/>
    </xf>
    <xf numFmtId="0" fontId="6" fillId="15" borderId="15" xfId="1" applyFont="1" applyFill="1" applyBorder="1" applyAlignment="1">
      <alignment horizontal="center" vertical="center"/>
    </xf>
    <xf numFmtId="0" fontId="8" fillId="0" borderId="13" xfId="1" applyFont="1" applyFill="1" applyBorder="1" applyAlignment="1">
      <alignment horizontal="right"/>
    </xf>
    <xf numFmtId="0" fontId="7" fillId="0" borderId="0" xfId="1" applyFont="1" applyFill="1" applyBorder="1" applyAlignment="1">
      <alignment horizontal="justify" vertical="center" wrapText="1"/>
    </xf>
    <xf numFmtId="0" fontId="19" fillId="15" borderId="14" xfId="1" applyFont="1" applyFill="1" applyBorder="1" applyAlignment="1">
      <alignment horizontal="center" vertical="center"/>
    </xf>
    <xf numFmtId="0" fontId="19" fillId="15" borderId="15" xfId="1" applyFont="1" applyFill="1" applyBorder="1" applyAlignment="1">
      <alignment horizontal="center" vertical="center"/>
    </xf>
    <xf numFmtId="0" fontId="10" fillId="0" borderId="12" xfId="1" applyFont="1" applyBorder="1" applyAlignment="1">
      <alignment horizontal="left" wrapText="1"/>
    </xf>
    <xf numFmtId="0" fontId="15" fillId="15" borderId="14" xfId="1" applyFont="1" applyFill="1" applyBorder="1" applyAlignment="1">
      <alignment horizontal="center" vertical="center"/>
    </xf>
    <xf numFmtId="0" fontId="15" fillId="15" borderId="8" xfId="1" applyFont="1" applyFill="1" applyBorder="1" applyAlignment="1">
      <alignment horizontal="center" vertical="center"/>
    </xf>
    <xf numFmtId="0" fontId="15" fillId="15" borderId="15" xfId="1" applyFont="1" applyFill="1" applyBorder="1" applyAlignment="1">
      <alignment horizontal="center" vertical="center"/>
    </xf>
    <xf numFmtId="0" fontId="16" fillId="15" borderId="3" xfId="1" applyFont="1" applyFill="1" applyBorder="1" applyAlignment="1">
      <alignment horizontal="center"/>
    </xf>
    <xf numFmtId="0" fontId="16" fillId="15" borderId="19" xfId="1" applyFont="1" applyFill="1" applyBorder="1" applyAlignment="1">
      <alignment horizontal="center"/>
    </xf>
    <xf numFmtId="0" fontId="16" fillId="15" borderId="4" xfId="1" applyFont="1" applyFill="1" applyBorder="1" applyAlignment="1">
      <alignment horizontal="center"/>
    </xf>
    <xf numFmtId="0" fontId="8" fillId="0" borderId="13" xfId="1" applyFont="1" applyBorder="1" applyAlignment="1">
      <alignment horizontal="right"/>
    </xf>
    <xf numFmtId="0" fontId="2" fillId="0" borderId="0" xfId="83" quotePrefix="1" applyFont="1" applyAlignment="1">
      <alignment horizontal="left" vertical="top" wrapText="1"/>
    </xf>
    <xf numFmtId="0" fontId="8" fillId="0" borderId="0" xfId="83" applyFont="1" applyAlignment="1">
      <alignment horizontal="left" vertical="top" wrapText="1"/>
    </xf>
    <xf numFmtId="0" fontId="18" fillId="15" borderId="3" xfId="83" applyFont="1" applyFill="1" applyBorder="1" applyAlignment="1">
      <alignment horizontal="center"/>
    </xf>
    <xf numFmtId="0" fontId="18" fillId="15" borderId="19" xfId="83" applyFont="1" applyFill="1" applyBorder="1" applyAlignment="1">
      <alignment horizontal="center"/>
    </xf>
    <xf numFmtId="0" fontId="18" fillId="15" borderId="4" xfId="83" applyFont="1" applyFill="1" applyBorder="1" applyAlignment="1">
      <alignment horizontal="center"/>
    </xf>
    <xf numFmtId="0" fontId="18" fillId="0" borderId="0" xfId="83" applyFont="1" applyAlignment="1">
      <alignment horizontal="center"/>
    </xf>
    <xf numFmtId="0" fontId="6" fillId="0" borderId="0" xfId="83" applyFont="1" applyAlignment="1">
      <alignment horizontal="center" wrapText="1"/>
    </xf>
    <xf numFmtId="0" fontId="6" fillId="0" borderId="0" xfId="83" applyFont="1" applyFill="1" applyAlignment="1">
      <alignment horizontal="center"/>
    </xf>
    <xf numFmtId="0" fontId="6" fillId="0" borderId="0" xfId="83" applyFont="1" applyAlignment="1">
      <alignment horizontal="center"/>
    </xf>
    <xf numFmtId="0" fontId="13" fillId="0" borderId="12" xfId="83" applyFont="1" applyBorder="1" applyAlignment="1">
      <alignment horizontal="left"/>
    </xf>
    <xf numFmtId="0" fontId="6" fillId="15" borderId="14" xfId="83" applyFont="1" applyFill="1" applyBorder="1" applyAlignment="1">
      <alignment horizontal="center" vertical="center" wrapText="1"/>
    </xf>
    <xf numFmtId="0" fontId="6" fillId="15" borderId="15" xfId="83" applyFont="1" applyFill="1" applyBorder="1" applyAlignment="1">
      <alignment horizontal="center" vertical="center" wrapText="1"/>
    </xf>
    <xf numFmtId="0" fontId="13" fillId="0" borderId="0" xfId="83" applyFont="1" applyBorder="1" applyAlignment="1">
      <alignment horizontal="left"/>
    </xf>
    <xf numFmtId="0" fontId="6" fillId="15" borderId="23" xfId="83" applyFont="1" applyFill="1" applyBorder="1" applyAlignment="1">
      <alignment horizontal="center" vertical="center" wrapText="1"/>
    </xf>
    <xf numFmtId="0" fontId="6" fillId="15" borderId="22" xfId="83" applyFont="1" applyFill="1" applyBorder="1" applyAlignment="1">
      <alignment horizontal="center" vertical="center" wrapText="1"/>
    </xf>
    <xf numFmtId="0" fontId="6" fillId="15" borderId="24" xfId="83" applyFont="1" applyFill="1" applyBorder="1" applyAlignment="1">
      <alignment horizontal="center" vertical="center" wrapText="1"/>
    </xf>
    <xf numFmtId="0" fontId="6" fillId="15" borderId="11" xfId="83" applyFont="1" applyFill="1" applyBorder="1" applyAlignment="1">
      <alignment horizontal="center" vertical="center" wrapText="1"/>
    </xf>
    <xf numFmtId="0" fontId="8" fillId="0" borderId="13" xfId="83" applyFont="1" applyBorder="1" applyAlignment="1">
      <alignment horizontal="right"/>
    </xf>
    <xf numFmtId="0" fontId="6" fillId="0" borderId="14" xfId="1" applyFont="1" applyBorder="1" applyAlignment="1">
      <alignment horizontal="center" vertical="center" wrapText="1"/>
    </xf>
    <xf numFmtId="0" fontId="6" fillId="0" borderId="15" xfId="1" applyFont="1" applyBorder="1" applyAlignment="1">
      <alignment horizontal="center" vertical="center" wrapText="1"/>
    </xf>
    <xf numFmtId="0" fontId="8" fillId="0" borderId="2" xfId="1" applyFont="1" applyBorder="1" applyAlignment="1">
      <alignment horizontal="center" vertical="center" wrapText="1"/>
    </xf>
    <xf numFmtId="0" fontId="8" fillId="0" borderId="14" xfId="1" applyFont="1" applyBorder="1" applyAlignment="1">
      <alignment horizontal="center" vertical="center" wrapText="1"/>
    </xf>
    <xf numFmtId="0" fontId="8" fillId="0" borderId="8"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14" xfId="1" applyFont="1" applyBorder="1" applyAlignment="1">
      <alignment horizontal="center" vertical="center"/>
    </xf>
    <xf numFmtId="0" fontId="8" fillId="0" borderId="8" xfId="1" applyFont="1" applyBorder="1" applyAlignment="1">
      <alignment horizontal="center" vertical="center"/>
    </xf>
    <xf numFmtId="0" fontId="8" fillId="0" borderId="15" xfId="1" applyFont="1" applyBorder="1" applyAlignment="1">
      <alignment horizontal="center" vertical="center"/>
    </xf>
    <xf numFmtId="0" fontId="6" fillId="0" borderId="14" xfId="1" applyFont="1" applyBorder="1" applyAlignment="1">
      <alignment horizontal="center" vertical="center"/>
    </xf>
    <xf numFmtId="0" fontId="6" fillId="0" borderId="8" xfId="1" applyFont="1" applyBorder="1" applyAlignment="1">
      <alignment horizontal="center" vertical="center"/>
    </xf>
    <xf numFmtId="0" fontId="6" fillId="0" borderId="15" xfId="1" applyFont="1" applyBorder="1" applyAlignment="1">
      <alignment horizontal="center" vertical="center"/>
    </xf>
    <xf numFmtId="0" fontId="2" fillId="0" borderId="0" xfId="1" applyFont="1" applyFill="1" applyAlignment="1">
      <alignment vertical="top" wrapText="1"/>
    </xf>
    <xf numFmtId="0" fontId="17" fillId="0" borderId="13" xfId="1" applyFont="1" applyBorder="1" applyAlignment="1">
      <alignment horizontal="right"/>
    </xf>
    <xf numFmtId="0" fontId="6" fillId="0" borderId="0" xfId="1" applyFont="1" applyAlignment="1">
      <alignment horizontal="center" vertical="top" wrapText="1"/>
    </xf>
    <xf numFmtId="0" fontId="13" fillId="0" borderId="0" xfId="1" applyFont="1" applyBorder="1" applyAlignment="1">
      <alignment horizontal="left"/>
    </xf>
    <xf numFmtId="0" fontId="2" fillId="0" borderId="0" xfId="1" applyFont="1" applyBorder="1" applyAlignment="1">
      <alignment horizontal="justify" vertical="top" wrapText="1"/>
    </xf>
    <xf numFmtId="0" fontId="8" fillId="0" borderId="0" xfId="1" applyFont="1" applyAlignment="1">
      <alignment horizontal="justify" vertical="top" wrapText="1"/>
    </xf>
    <xf numFmtId="0" fontId="2" fillId="0" borderId="0" xfId="1" applyFont="1" applyAlignment="1">
      <alignment horizontal="justify" vertical="top" wrapText="1"/>
    </xf>
    <xf numFmtId="0" fontId="30" fillId="0" borderId="0" xfId="1" applyFont="1" applyBorder="1" applyAlignment="1">
      <alignment horizontal="right"/>
    </xf>
    <xf numFmtId="0" fontId="2" fillId="0" borderId="0" xfId="1" applyFont="1" applyAlignment="1">
      <alignment horizontal="justify" vertical="center" wrapText="1"/>
    </xf>
    <xf numFmtId="0" fontId="30" fillId="0" borderId="13" xfId="1" applyFont="1" applyBorder="1" applyAlignment="1">
      <alignment horizontal="right"/>
    </xf>
    <xf numFmtId="0" fontId="2" fillId="0" borderId="0" xfId="1" applyFont="1" applyAlignment="1">
      <alignment horizontal="left" wrapText="1"/>
    </xf>
    <xf numFmtId="0" fontId="47" fillId="0" borderId="0" xfId="1" applyFont="1" applyAlignment="1">
      <alignment horizontal="justify" vertical="justify" wrapText="1"/>
    </xf>
    <xf numFmtId="0" fontId="6" fillId="0" borderId="0" xfId="83" applyFont="1" applyAlignment="1">
      <alignment horizontal="center" vertical="top" wrapText="1"/>
    </xf>
    <xf numFmtId="0" fontId="30" fillId="19" borderId="13" xfId="83" applyFont="1" applyFill="1" applyBorder="1" applyAlignment="1">
      <alignment horizontal="right"/>
    </xf>
    <xf numFmtId="0" fontId="3" fillId="0" borderId="0" xfId="1" applyFont="1" applyFill="1" applyAlignment="1">
      <alignment horizontal="center" vertical="center" wrapText="1"/>
    </xf>
    <xf numFmtId="0" fontId="2" fillId="0" borderId="0" xfId="1" applyFont="1" applyBorder="1" applyAlignment="1">
      <alignment horizontal="center"/>
    </xf>
    <xf numFmtId="0" fontId="2" fillId="0" borderId="0" xfId="1" applyFont="1" applyAlignment="1">
      <alignment horizontal="justify" wrapText="1"/>
    </xf>
    <xf numFmtId="0" fontId="2" fillId="0" borderId="0" xfId="1" applyFont="1" applyBorder="1" applyAlignment="1">
      <alignment horizontal="left" wrapText="1"/>
    </xf>
    <xf numFmtId="0" fontId="2" fillId="0" borderId="0" xfId="1" applyFont="1" applyAlignment="1">
      <alignment horizontal="left" vertical="top" wrapText="1"/>
    </xf>
    <xf numFmtId="0" fontId="3" fillId="0" borderId="13" xfId="1" applyFont="1" applyBorder="1" applyAlignment="1">
      <alignment horizontal="center" wrapText="1"/>
    </xf>
    <xf numFmtId="0" fontId="18" fillId="22" borderId="23" xfId="1" applyFont="1" applyFill="1" applyBorder="1" applyAlignment="1">
      <alignment horizontal="center" vertical="center" wrapText="1"/>
    </xf>
    <xf numFmtId="0" fontId="18" fillId="22" borderId="22" xfId="1" applyFont="1" applyFill="1" applyBorder="1" applyAlignment="1">
      <alignment horizontal="center" vertical="center" wrapText="1"/>
    </xf>
    <xf numFmtId="0" fontId="2" fillId="0" borderId="0" xfId="1" applyFont="1" applyAlignment="1">
      <alignment horizontal="left" vertical="center" wrapText="1"/>
    </xf>
    <xf numFmtId="0" fontId="3" fillId="0" borderId="0" xfId="1" applyFont="1" applyAlignment="1">
      <alignment horizontal="center"/>
    </xf>
    <xf numFmtId="0" fontId="18" fillId="19" borderId="0" xfId="1" applyFont="1" applyFill="1" applyBorder="1" applyAlignment="1">
      <alignment horizontal="center" wrapText="1"/>
    </xf>
    <xf numFmtId="0" fontId="18" fillId="19" borderId="0" xfId="1" applyFont="1" applyFill="1" applyBorder="1" applyAlignment="1">
      <alignment horizontal="center"/>
    </xf>
    <xf numFmtId="0" fontId="3" fillId="19" borderId="0" xfId="1" applyFont="1" applyFill="1" applyBorder="1" applyAlignment="1">
      <alignment horizontal="center" wrapText="1"/>
    </xf>
    <xf numFmtId="0" fontId="3" fillId="19" borderId="0" xfId="1" applyFont="1" applyFill="1" applyBorder="1" applyAlignment="1">
      <alignment horizontal="center"/>
    </xf>
    <xf numFmtId="0" fontId="3" fillId="0" borderId="0" xfId="1" applyFont="1" applyBorder="1" applyAlignment="1">
      <alignment horizontal="center" wrapText="1"/>
    </xf>
    <xf numFmtId="0" fontId="18" fillId="22" borderId="12" xfId="1" applyFont="1" applyFill="1" applyBorder="1" applyAlignment="1">
      <alignment horizontal="center" vertical="center" wrapText="1"/>
    </xf>
    <xf numFmtId="0" fontId="18" fillId="22" borderId="38" xfId="1" applyFont="1" applyFill="1" applyBorder="1" applyAlignment="1">
      <alignment horizontal="center" vertical="center" wrapText="1"/>
    </xf>
    <xf numFmtId="0" fontId="18" fillId="22" borderId="41" xfId="1" applyFont="1" applyFill="1" applyBorder="1" applyAlignment="1">
      <alignment horizontal="center" vertical="center" wrapText="1"/>
    </xf>
    <xf numFmtId="0" fontId="18" fillId="22" borderId="42" xfId="1" applyFont="1" applyFill="1" applyBorder="1" applyAlignment="1">
      <alignment horizontal="center" vertical="center" wrapText="1"/>
    </xf>
    <xf numFmtId="0" fontId="18" fillId="22" borderId="66" xfId="1" applyFont="1" applyFill="1" applyBorder="1" applyAlignment="1">
      <alignment horizontal="center" vertical="center" wrapText="1"/>
    </xf>
    <xf numFmtId="0" fontId="18" fillId="22" borderId="44" xfId="1" applyFont="1" applyFill="1" applyBorder="1" applyAlignment="1">
      <alignment horizontal="center" vertical="center" wrapText="1"/>
    </xf>
    <xf numFmtId="0" fontId="18" fillId="22" borderId="45" xfId="1" applyFont="1" applyFill="1" applyBorder="1" applyAlignment="1">
      <alignment horizontal="center" vertical="center" wrapText="1"/>
    </xf>
    <xf numFmtId="0" fontId="2" fillId="0" borderId="0" xfId="1" applyFont="1" applyBorder="1" applyAlignment="1">
      <alignment horizontal="justify" wrapText="1"/>
    </xf>
    <xf numFmtId="0" fontId="3" fillId="0" borderId="0" xfId="1" applyFont="1" applyAlignment="1">
      <alignment horizontal="center" wrapText="1"/>
    </xf>
    <xf numFmtId="0" fontId="2" fillId="0" borderId="0" xfId="1" applyFont="1" applyBorder="1" applyAlignment="1">
      <alignment horizontal="center" wrapText="1"/>
    </xf>
    <xf numFmtId="0" fontId="18" fillId="0" borderId="14" xfId="1" applyFont="1" applyBorder="1" applyAlignment="1">
      <alignment horizontal="center" vertical="center"/>
    </xf>
    <xf numFmtId="0" fontId="18" fillId="0" borderId="8" xfId="1" applyFont="1" applyBorder="1" applyAlignment="1">
      <alignment horizontal="center" vertical="center"/>
    </xf>
    <xf numFmtId="0" fontId="18" fillId="0" borderId="15" xfId="1" applyFont="1" applyBorder="1" applyAlignment="1">
      <alignment horizontal="center" vertical="center"/>
    </xf>
    <xf numFmtId="0" fontId="2" fillId="0" borderId="0" xfId="1" applyFont="1" applyFill="1" applyBorder="1" applyAlignment="1">
      <alignment horizontal="justify" vertical="top" wrapText="1"/>
    </xf>
    <xf numFmtId="0" fontId="30" fillId="16" borderId="13" xfId="1" applyFont="1" applyFill="1" applyBorder="1" applyAlignment="1">
      <alignment horizontal="right"/>
    </xf>
    <xf numFmtId="0" fontId="30" fillId="16" borderId="0" xfId="1" applyFont="1" applyFill="1" applyBorder="1" applyAlignment="1">
      <alignment horizontal="right"/>
    </xf>
    <xf numFmtId="0" fontId="2" fillId="0" borderId="0" xfId="83" applyFont="1" applyBorder="1" applyAlignment="1">
      <alignment horizontal="justify" wrapText="1"/>
    </xf>
    <xf numFmtId="0" fontId="3" fillId="0" borderId="0" xfId="83" applyFont="1" applyAlignment="1">
      <alignment horizontal="center"/>
    </xf>
    <xf numFmtId="0" fontId="3" fillId="0" borderId="0" xfId="83" applyFont="1" applyAlignment="1">
      <alignment horizontal="center" wrapText="1"/>
    </xf>
    <xf numFmtId="0" fontId="2" fillId="0" borderId="13" xfId="83" applyFont="1" applyBorder="1" applyAlignment="1">
      <alignment horizontal="center" wrapText="1"/>
    </xf>
    <xf numFmtId="0" fontId="2" fillId="0" borderId="0" xfId="83" applyFont="1" applyBorder="1" applyAlignment="1">
      <alignment horizontal="justify" vertical="top" wrapText="1"/>
    </xf>
    <xf numFmtId="0" fontId="2" fillId="0" borderId="0" xfId="83" applyFont="1" applyBorder="1" applyAlignment="1">
      <alignment horizontal="center" wrapText="1"/>
    </xf>
    <xf numFmtId="0" fontId="30" fillId="16" borderId="13" xfId="83" applyFont="1" applyFill="1" applyBorder="1" applyAlignment="1">
      <alignment horizontal="center"/>
    </xf>
    <xf numFmtId="0" fontId="30" fillId="16" borderId="0" xfId="83" applyFont="1" applyFill="1" applyBorder="1" applyAlignment="1">
      <alignment horizontal="center"/>
    </xf>
    <xf numFmtId="0" fontId="30" fillId="16" borderId="13" xfId="83" applyFont="1" applyFill="1" applyBorder="1" applyAlignment="1">
      <alignment horizontal="right"/>
    </xf>
    <xf numFmtId="0" fontId="30" fillId="16" borderId="0" xfId="83" applyFont="1" applyFill="1" applyBorder="1" applyAlignment="1">
      <alignment horizontal="right"/>
    </xf>
    <xf numFmtId="0" fontId="19" fillId="0" borderId="14" xfId="1" applyFont="1" applyBorder="1" applyAlignment="1">
      <alignment horizontal="center" vertical="center"/>
    </xf>
    <xf numFmtId="0" fontId="19" fillId="0" borderId="8" xfId="1" applyFont="1" applyBorder="1" applyAlignment="1">
      <alignment horizontal="center" vertical="center"/>
    </xf>
    <xf numFmtId="0" fontId="19" fillId="0" borderId="15" xfId="1" applyFont="1" applyBorder="1" applyAlignment="1">
      <alignment horizontal="center" vertical="center"/>
    </xf>
    <xf numFmtId="0" fontId="2" fillId="0" borderId="0" xfId="88" applyFont="1" applyBorder="1" applyAlignment="1">
      <alignment horizontal="justify" vertical="top" wrapText="1"/>
    </xf>
    <xf numFmtId="0" fontId="2" fillId="0" borderId="0" xfId="83" applyFont="1" applyFill="1" applyBorder="1" applyAlignment="1">
      <alignment horizontal="justify" vertical="top" wrapText="1"/>
    </xf>
    <xf numFmtId="0" fontId="2" fillId="0" borderId="0" xfId="88" applyFont="1" applyFill="1" applyBorder="1" applyAlignment="1">
      <alignment horizontal="justify" vertical="top" wrapText="1"/>
    </xf>
    <xf numFmtId="0" fontId="6" fillId="0" borderId="14" xfId="1" applyFont="1" applyFill="1" applyBorder="1" applyAlignment="1">
      <alignment horizontal="center" vertical="center"/>
    </xf>
    <xf numFmtId="0" fontId="6" fillId="0" borderId="8" xfId="1" applyFont="1" applyFill="1" applyBorder="1" applyAlignment="1">
      <alignment horizontal="center" vertical="center"/>
    </xf>
    <xf numFmtId="0" fontId="6" fillId="0" borderId="0" xfId="1" applyFont="1" applyAlignment="1">
      <alignment horizontal="center" wrapText="1"/>
    </xf>
    <xf numFmtId="0" fontId="6" fillId="22" borderId="3" xfId="1" applyFont="1" applyFill="1" applyBorder="1" applyAlignment="1">
      <alignment horizontal="center" vertical="center" wrapText="1"/>
    </xf>
    <xf numFmtId="0" fontId="6" fillId="22" borderId="4" xfId="1" applyFont="1" applyFill="1" applyBorder="1" applyAlignment="1">
      <alignment horizontal="center" vertical="center" wrapText="1"/>
    </xf>
    <xf numFmtId="0" fontId="8" fillId="0" borderId="0" xfId="1" applyFont="1" applyFill="1" applyBorder="1" applyAlignment="1">
      <alignment horizontal="left" vertical="top" wrapText="1"/>
    </xf>
    <xf numFmtId="0" fontId="6" fillId="0" borderId="0" xfId="1" applyFont="1" applyFill="1" applyAlignment="1">
      <alignment horizontal="center" wrapText="1"/>
    </xf>
    <xf numFmtId="0" fontId="3" fillId="0" borderId="14" xfId="1" applyFont="1" applyFill="1" applyBorder="1" applyAlignment="1">
      <alignment horizontal="center" vertical="center"/>
    </xf>
    <xf numFmtId="0" fontId="3" fillId="0" borderId="8" xfId="1" applyFont="1" applyFill="1" applyBorder="1" applyAlignment="1">
      <alignment horizontal="center" vertical="center"/>
    </xf>
    <xf numFmtId="0" fontId="3" fillId="0" borderId="15" xfId="1" applyFont="1" applyFill="1" applyBorder="1" applyAlignment="1">
      <alignment horizontal="center" vertical="center"/>
    </xf>
    <xf numFmtId="0" fontId="18" fillId="0" borderId="30" xfId="1" applyFont="1" applyBorder="1" applyAlignment="1">
      <alignment horizontal="center" vertical="center"/>
    </xf>
    <xf numFmtId="0" fontId="18" fillId="0" borderId="33" xfId="1" applyFont="1" applyBorder="1" applyAlignment="1">
      <alignment horizontal="center" vertical="center"/>
    </xf>
    <xf numFmtId="0" fontId="30" fillId="0" borderId="31" xfId="1" applyFont="1" applyBorder="1" applyAlignment="1">
      <alignment horizontal="left" vertical="center"/>
    </xf>
    <xf numFmtId="0" fontId="30" fillId="0" borderId="32" xfId="1" applyFont="1" applyBorder="1" applyAlignment="1">
      <alignment horizontal="left" vertical="center"/>
    </xf>
    <xf numFmtId="0" fontId="59" fillId="0" borderId="6" xfId="1" applyFont="1" applyBorder="1" applyAlignment="1">
      <alignment horizontal="right"/>
    </xf>
    <xf numFmtId="0" fontId="30" fillId="0" borderId="7" xfId="1" applyFont="1" applyBorder="1" applyAlignment="1">
      <alignment horizontal="right"/>
    </xf>
    <xf numFmtId="0" fontId="30" fillId="0" borderId="0" xfId="1" applyFont="1" applyAlignment="1">
      <alignment horizontal="left" vertical="center"/>
    </xf>
    <xf numFmtId="0" fontId="30" fillId="0" borderId="7" xfId="1" applyFont="1" applyBorder="1" applyAlignment="1">
      <alignment horizontal="left" vertical="center"/>
    </xf>
    <xf numFmtId="0" fontId="18" fillId="0" borderId="6" xfId="1" applyFont="1" applyBorder="1" applyAlignment="1">
      <alignment horizontal="left"/>
    </xf>
    <xf numFmtId="0" fontId="18" fillId="0" borderId="7" xfId="1" applyFont="1" applyBorder="1" applyAlignment="1">
      <alignment horizontal="left"/>
    </xf>
    <xf numFmtId="0" fontId="30" fillId="0" borderId="6" xfId="1" applyFont="1" applyBorder="1" applyAlignment="1">
      <alignment horizontal="left" vertical="center"/>
    </xf>
    <xf numFmtId="0" fontId="18" fillId="0" borderId="0" xfId="1" applyFont="1" applyAlignment="1">
      <alignment horizontal="left"/>
    </xf>
    <xf numFmtId="0" fontId="18" fillId="0" borderId="35" xfId="1" applyFont="1" applyBorder="1" applyAlignment="1">
      <alignment horizontal="left"/>
    </xf>
    <xf numFmtId="0" fontId="18" fillId="0" borderId="34" xfId="1" applyFont="1" applyBorder="1" applyAlignment="1">
      <alignment horizontal="left"/>
    </xf>
    <xf numFmtId="0" fontId="30" fillId="0" borderId="36" xfId="1" applyFont="1" applyBorder="1" applyAlignment="1">
      <alignment horizontal="left" vertical="center"/>
    </xf>
    <xf numFmtId="0" fontId="59" fillId="0" borderId="7" xfId="1" applyFont="1" applyBorder="1" applyAlignment="1">
      <alignment horizontal="right"/>
    </xf>
    <xf numFmtId="0" fontId="18" fillId="22" borderId="23" xfId="1" applyFont="1" applyFill="1" applyBorder="1" applyAlignment="1">
      <alignment horizontal="center" vertical="center"/>
    </xf>
    <xf numFmtId="0" fontId="18" fillId="22" borderId="12" xfId="1" applyFont="1" applyFill="1" applyBorder="1" applyAlignment="1">
      <alignment horizontal="center" vertical="center"/>
    </xf>
    <xf numFmtId="0" fontId="18" fillId="22" borderId="22" xfId="1" applyFont="1" applyFill="1" applyBorder="1" applyAlignment="1">
      <alignment horizontal="center" vertical="center"/>
    </xf>
    <xf numFmtId="0" fontId="18" fillId="0" borderId="0" xfId="1" applyFont="1" applyBorder="1" applyAlignment="1">
      <alignment horizontal="left"/>
    </xf>
    <xf numFmtId="0" fontId="30" fillId="0" borderId="0" xfId="1" applyFont="1" applyBorder="1" applyAlignment="1">
      <alignment horizontal="left" vertical="center"/>
    </xf>
    <xf numFmtId="0" fontId="30" fillId="0" borderId="6" xfId="1" applyFont="1" applyFill="1" applyBorder="1" applyAlignment="1">
      <alignment horizontal="left" vertical="center"/>
    </xf>
    <xf numFmtId="0" fontId="30" fillId="0" borderId="7" xfId="1" applyFont="1" applyFill="1" applyBorder="1" applyAlignment="1">
      <alignment horizontal="left" vertical="center"/>
    </xf>
    <xf numFmtId="0" fontId="18" fillId="0" borderId="6" xfId="1" applyFont="1" applyFill="1" applyBorder="1" applyAlignment="1">
      <alignment horizontal="left"/>
    </xf>
    <xf numFmtId="0" fontId="18" fillId="0" borderId="7" xfId="1" applyFont="1" applyFill="1" applyBorder="1" applyAlignment="1">
      <alignment horizontal="left"/>
    </xf>
    <xf numFmtId="0" fontId="59" fillId="0" borderId="6" xfId="1" applyFont="1" applyFill="1" applyBorder="1" applyAlignment="1">
      <alignment horizontal="right"/>
    </xf>
    <xf numFmtId="0" fontId="59" fillId="0" borderId="7" xfId="1" applyFont="1" applyFill="1" applyBorder="1" applyAlignment="1">
      <alignment horizontal="right"/>
    </xf>
    <xf numFmtId="0" fontId="30" fillId="0" borderId="36" xfId="1" applyFont="1" applyFill="1" applyBorder="1" applyAlignment="1">
      <alignment horizontal="left" vertical="center"/>
    </xf>
    <xf numFmtId="0" fontId="30" fillId="0" borderId="32" xfId="1" applyFont="1" applyFill="1" applyBorder="1" applyAlignment="1">
      <alignment horizontal="left" vertical="center"/>
    </xf>
    <xf numFmtId="0" fontId="30" fillId="0" borderId="7" xfId="1" applyFont="1" applyFill="1" applyBorder="1" applyAlignment="1">
      <alignment horizontal="right"/>
    </xf>
    <xf numFmtId="0" fontId="18" fillId="0" borderId="0" xfId="1" applyFont="1" applyFill="1" applyBorder="1" applyAlignment="1">
      <alignment horizontal="left"/>
    </xf>
    <xf numFmtId="0" fontId="18" fillId="0" borderId="35" xfId="1" applyFont="1" applyFill="1" applyBorder="1" applyAlignment="1">
      <alignment horizontal="left"/>
    </xf>
    <xf numFmtId="0" fontId="18" fillId="0" borderId="34" xfId="1" applyFont="1" applyFill="1" applyBorder="1" applyAlignment="1">
      <alignment horizontal="left"/>
    </xf>
    <xf numFmtId="0" fontId="30" fillId="0" borderId="31" xfId="1" applyFont="1" applyFill="1" applyBorder="1" applyAlignment="1">
      <alignment horizontal="left" vertical="center"/>
    </xf>
    <xf numFmtId="0" fontId="30" fillId="0" borderId="0" xfId="1" applyFont="1" applyFill="1" applyBorder="1" applyAlignment="1">
      <alignment horizontal="left" vertical="center"/>
    </xf>
    <xf numFmtId="0" fontId="57" fillId="0" borderId="0" xfId="1" applyFont="1" applyAlignment="1">
      <alignment horizontal="center"/>
    </xf>
    <xf numFmtId="0" fontId="57" fillId="0" borderId="0" xfId="1" applyFont="1" applyBorder="1" applyAlignment="1">
      <alignment horizontal="center" wrapText="1"/>
    </xf>
    <xf numFmtId="0" fontId="57" fillId="0" borderId="0" xfId="1" applyFont="1" applyBorder="1" applyAlignment="1">
      <alignment horizontal="center"/>
    </xf>
    <xf numFmtId="0" fontId="62" fillId="0" borderId="0" xfId="1" applyFont="1" applyFill="1" applyAlignment="1">
      <alignment horizontal="center"/>
    </xf>
    <xf numFmtId="0" fontId="2" fillId="0" borderId="0" xfId="1" applyFont="1" applyFill="1" applyAlignment="1">
      <alignment horizontal="left" vertical="top" wrapText="1"/>
    </xf>
    <xf numFmtId="0" fontId="2" fillId="0" borderId="0" xfId="1" applyFont="1" applyFill="1" applyAlignment="1">
      <alignment horizontal="justify" vertical="top" wrapText="1"/>
    </xf>
    <xf numFmtId="0" fontId="2" fillId="0" borderId="0" xfId="1" applyFont="1" applyAlignment="1">
      <alignment wrapText="1"/>
    </xf>
    <xf numFmtId="0" fontId="2" fillId="0" borderId="0" xfId="1" applyFont="1" applyFill="1" applyBorder="1" applyAlignment="1">
      <alignment horizontal="justify" wrapText="1"/>
    </xf>
    <xf numFmtId="0" fontId="18" fillId="22" borderId="3" xfId="1" applyFont="1" applyFill="1" applyBorder="1" applyAlignment="1">
      <alignment horizontal="center" vertical="center" wrapText="1"/>
    </xf>
    <xf numFmtId="0" fontId="18" fillId="22" borderId="19" xfId="1" applyFont="1" applyFill="1" applyBorder="1" applyAlignment="1">
      <alignment horizontal="center" vertical="center" wrapText="1"/>
    </xf>
    <xf numFmtId="0" fontId="18" fillId="22" borderId="4" xfId="1" applyFont="1" applyFill="1" applyBorder="1" applyAlignment="1">
      <alignment horizontal="center" vertical="center" wrapText="1"/>
    </xf>
    <xf numFmtId="0" fontId="16" fillId="0" borderId="0" xfId="1" applyFont="1" applyAlignment="1">
      <alignment horizontal="center" wrapText="1"/>
    </xf>
    <xf numFmtId="0" fontId="16" fillId="0" borderId="14" xfId="1" applyFont="1" applyBorder="1" applyAlignment="1">
      <alignment horizontal="center" vertical="center" textRotation="90" wrapText="1"/>
    </xf>
    <xf numFmtId="0" fontId="30" fillId="0" borderId="8" xfId="1" applyFont="1" applyBorder="1" applyAlignment="1">
      <alignment horizontal="center" vertical="center" textRotation="90" wrapText="1"/>
    </xf>
    <xf numFmtId="0" fontId="30" fillId="0" borderId="15" xfId="1" applyFont="1" applyBorder="1" applyAlignment="1">
      <alignment horizontal="center" vertical="center" textRotation="90" wrapText="1"/>
    </xf>
    <xf numFmtId="0" fontId="16" fillId="0" borderId="8" xfId="1" applyFont="1" applyBorder="1" applyAlignment="1">
      <alignment horizontal="center" vertical="center" textRotation="90" wrapText="1"/>
    </xf>
    <xf numFmtId="0" fontId="16" fillId="0" borderId="15" xfId="1" applyFont="1" applyBorder="1" applyAlignment="1">
      <alignment horizontal="center" vertical="center" textRotation="90" wrapText="1"/>
    </xf>
    <xf numFmtId="0" fontId="16" fillId="0" borderId="0" xfId="1" applyFont="1" applyAlignment="1">
      <alignment horizontal="center"/>
    </xf>
    <xf numFmtId="0" fontId="10" fillId="0" borderId="0" xfId="89" applyFont="1" applyFill="1" applyBorder="1" applyAlignment="1">
      <alignment horizontal="left" vertical="center" wrapText="1"/>
    </xf>
    <xf numFmtId="0" fontId="2" fillId="0" borderId="0" xfId="89" applyFont="1" applyBorder="1" applyAlignment="1">
      <alignment horizontal="justify" vertical="justify" wrapText="1"/>
    </xf>
    <xf numFmtId="0" fontId="8" fillId="0" borderId="0" xfId="89" applyFont="1" applyFill="1" applyBorder="1" applyAlignment="1">
      <alignment horizontal="left" vertical="center" wrapText="1"/>
    </xf>
    <xf numFmtId="0" fontId="6" fillId="0" borderId="0" xfId="89" applyFont="1" applyAlignment="1">
      <alignment horizontal="center"/>
    </xf>
    <xf numFmtId="0" fontId="6" fillId="0" borderId="0" xfId="89" applyFont="1" applyAlignment="1">
      <alignment horizontal="center" wrapText="1"/>
    </xf>
    <xf numFmtId="0" fontId="16" fillId="22" borderId="14" xfId="89" applyFont="1" applyFill="1" applyBorder="1" applyAlignment="1">
      <alignment horizontal="center" vertical="center" wrapText="1"/>
    </xf>
    <xf numFmtId="0" fontId="16" fillId="22" borderId="15" xfId="89" applyFont="1" applyFill="1" applyBorder="1" applyAlignment="1">
      <alignment horizontal="center" vertical="center" wrapText="1"/>
    </xf>
    <xf numFmtId="0" fontId="18" fillId="22" borderId="3" xfId="89" applyFont="1" applyFill="1" applyBorder="1" applyAlignment="1">
      <alignment horizontal="center" vertical="center" wrapText="1"/>
    </xf>
    <xf numFmtId="0" fontId="18" fillId="22" borderId="19" xfId="89" applyFont="1" applyFill="1" applyBorder="1" applyAlignment="1">
      <alignment horizontal="center" vertical="center" wrapText="1"/>
    </xf>
    <xf numFmtId="0" fontId="18" fillId="22" borderId="4" xfId="89" applyFont="1" applyFill="1" applyBorder="1" applyAlignment="1">
      <alignment horizontal="center" vertical="center" wrapText="1"/>
    </xf>
    <xf numFmtId="0" fontId="69" fillId="22" borderId="3" xfId="89" applyFont="1" applyFill="1" applyBorder="1" applyAlignment="1">
      <alignment horizontal="center" vertical="center" wrapText="1"/>
    </xf>
    <xf numFmtId="0" fontId="17" fillId="0" borderId="0" xfId="1" applyFont="1" applyFill="1" applyBorder="1" applyAlignment="1">
      <alignment horizontal="left" vertical="center" wrapText="1"/>
    </xf>
    <xf numFmtId="0" fontId="13" fillId="0" borderId="0" xfId="1" applyFont="1" applyAlignment="1">
      <alignment horizontal="left" wrapText="1"/>
    </xf>
    <xf numFmtId="0" fontId="10" fillId="0" borderId="0" xfId="1" applyFont="1" applyFill="1" applyBorder="1" applyAlignment="1">
      <alignment horizontal="left" vertical="center" wrapText="1"/>
    </xf>
    <xf numFmtId="0" fontId="16" fillId="22" borderId="14" xfId="1" applyFont="1" applyFill="1" applyBorder="1" applyAlignment="1">
      <alignment horizontal="center" vertical="center" wrapText="1"/>
    </xf>
    <xf numFmtId="0" fontId="30" fillId="22" borderId="15" xfId="1" applyFont="1" applyFill="1" applyBorder="1" applyAlignment="1">
      <alignment vertical="center" wrapText="1"/>
    </xf>
    <xf numFmtId="0" fontId="69" fillId="22" borderId="3" xfId="1" applyFont="1" applyFill="1" applyBorder="1" applyAlignment="1">
      <alignment horizontal="center" vertical="center" wrapText="1"/>
    </xf>
    <xf numFmtId="0" fontId="16" fillId="22" borderId="15" xfId="1" applyFont="1" applyFill="1" applyBorder="1" applyAlignment="1">
      <alignment horizontal="center" vertical="center" wrapText="1"/>
    </xf>
    <xf numFmtId="0" fontId="18" fillId="0" borderId="8" xfId="1" applyFont="1" applyBorder="1" applyAlignment="1">
      <alignment horizontal="center" vertical="center" wrapText="1"/>
    </xf>
    <xf numFmtId="0" fontId="18" fillId="0" borderId="15" xfId="1" applyFont="1" applyBorder="1" applyAlignment="1">
      <alignment horizontal="center" vertical="center" wrapText="1"/>
    </xf>
    <xf numFmtId="0" fontId="6" fillId="22" borderId="38" xfId="1" applyFont="1" applyFill="1" applyBorder="1" applyAlignment="1">
      <alignment horizontal="center" vertical="center" wrapText="1"/>
    </xf>
    <xf numFmtId="0" fontId="6" fillId="22" borderId="41" xfId="1" applyFont="1" applyFill="1" applyBorder="1" applyAlignment="1">
      <alignment horizontal="center" vertical="center" wrapText="1"/>
    </xf>
    <xf numFmtId="0" fontId="6" fillId="22" borderId="42" xfId="1" applyFont="1" applyFill="1" applyBorder="1" applyAlignment="1">
      <alignment horizontal="center" vertical="center" wrapText="1"/>
    </xf>
    <xf numFmtId="0" fontId="6" fillId="22" borderId="43" xfId="1" applyFont="1" applyFill="1" applyBorder="1" applyAlignment="1">
      <alignment horizontal="center" vertical="center" wrapText="1"/>
    </xf>
    <xf numFmtId="0" fontId="6" fillId="22" borderId="44" xfId="1" applyFont="1" applyFill="1" applyBorder="1" applyAlignment="1">
      <alignment horizontal="center" vertical="center" wrapText="1"/>
    </xf>
    <xf numFmtId="0" fontId="6" fillId="22" borderId="45" xfId="1" applyFont="1" applyFill="1" applyBorder="1" applyAlignment="1">
      <alignment horizontal="center" vertical="center" wrapText="1"/>
    </xf>
    <xf numFmtId="0" fontId="66" fillId="22" borderId="22" xfId="1" applyFont="1" applyFill="1" applyBorder="1" applyAlignment="1">
      <alignment horizontal="center" vertical="center" wrapText="1"/>
    </xf>
    <xf numFmtId="0" fontId="66" fillId="22" borderId="7" xfId="1" applyFont="1" applyFill="1" applyBorder="1" applyAlignment="1">
      <alignment horizontal="center" vertical="center" wrapText="1"/>
    </xf>
    <xf numFmtId="0" fontId="66" fillId="22" borderId="14" xfId="1" applyFont="1" applyFill="1" applyBorder="1" applyAlignment="1">
      <alignment horizontal="center" vertical="center" wrapText="1"/>
    </xf>
    <xf numFmtId="0" fontId="66" fillId="22" borderId="8" xfId="1" applyFont="1" applyFill="1" applyBorder="1" applyAlignment="1">
      <alignment horizontal="center" vertical="center" wrapText="1"/>
    </xf>
    <xf numFmtId="0" fontId="6" fillId="22" borderId="39" xfId="1" applyFont="1" applyFill="1" applyBorder="1" applyAlignment="1">
      <alignment horizontal="center" vertical="center" wrapText="1"/>
    </xf>
    <xf numFmtId="0" fontId="6" fillId="22" borderId="40" xfId="1" applyFont="1" applyFill="1" applyBorder="1" applyAlignment="1">
      <alignment horizontal="center" vertical="center" wrapText="1"/>
    </xf>
    <xf numFmtId="0" fontId="6" fillId="22" borderId="11" xfId="1" applyFont="1" applyFill="1" applyBorder="1" applyAlignment="1">
      <alignment horizontal="center" vertical="center" wrapText="1"/>
    </xf>
    <xf numFmtId="0" fontId="66" fillId="22" borderId="15" xfId="1" applyFont="1" applyFill="1" applyBorder="1" applyAlignment="1">
      <alignment horizontal="center" vertical="center" wrapText="1"/>
    </xf>
    <xf numFmtId="0" fontId="18" fillId="0" borderId="14" xfId="1" applyFont="1" applyBorder="1" applyAlignment="1">
      <alignment horizontal="center" vertical="center" wrapText="1"/>
    </xf>
    <xf numFmtId="0" fontId="10" fillId="0" borderId="12" xfId="89" applyFont="1" applyBorder="1" applyAlignment="1">
      <alignment horizontal="left" vertical="center" wrapText="1"/>
    </xf>
    <xf numFmtId="0" fontId="10" fillId="0" borderId="0" xfId="89" applyFont="1" applyBorder="1" applyAlignment="1">
      <alignment horizontal="left" vertical="center" wrapText="1"/>
    </xf>
    <xf numFmtId="0" fontId="65" fillId="0" borderId="0" xfId="89" applyFont="1" applyFill="1" applyBorder="1" applyAlignment="1">
      <alignment horizontal="left" vertical="center" wrapText="1" shrinkToFit="1"/>
    </xf>
    <xf numFmtId="0" fontId="2" fillId="0" borderId="13" xfId="89" applyFont="1" applyBorder="1" applyAlignment="1">
      <alignment horizontal="right"/>
    </xf>
    <xf numFmtId="0" fontId="16" fillId="0" borderId="0" xfId="89" applyFont="1" applyAlignment="1">
      <alignment horizontal="center"/>
    </xf>
    <xf numFmtId="0" fontId="2" fillId="0" borderId="0" xfId="89" applyFont="1" applyBorder="1" applyAlignment="1">
      <alignment horizontal="right"/>
    </xf>
    <xf numFmtId="0" fontId="16" fillId="0" borderId="14" xfId="89" applyFont="1" applyBorder="1" applyAlignment="1">
      <alignment horizontal="center" vertical="center" textRotation="90" wrapText="1"/>
    </xf>
    <xf numFmtId="0" fontId="16" fillId="0" borderId="8" xfId="89" applyFont="1" applyBorder="1" applyAlignment="1">
      <alignment horizontal="center" vertical="center" textRotation="90" wrapText="1"/>
    </xf>
    <xf numFmtId="0" fontId="16" fillId="0" borderId="15" xfId="89" applyFont="1" applyBorder="1" applyAlignment="1">
      <alignment horizontal="center" vertical="center" textRotation="90" wrapText="1"/>
    </xf>
    <xf numFmtId="0" fontId="10" fillId="0" borderId="12" xfId="1" applyFont="1" applyFill="1" applyBorder="1" applyAlignment="1">
      <alignment horizontal="left" vertical="center" wrapText="1"/>
    </xf>
    <xf numFmtId="0" fontId="2" fillId="0" borderId="13" xfId="1" applyFont="1" applyFill="1" applyBorder="1" applyAlignment="1">
      <alignment horizontal="right"/>
    </xf>
    <xf numFmtId="0" fontId="89" fillId="0" borderId="0" xfId="0" applyFont="1" applyFill="1" applyAlignment="1">
      <alignment horizontal="left" wrapText="1"/>
    </xf>
    <xf numFmtId="0" fontId="3" fillId="19" borderId="0" xfId="1" applyFont="1" applyFill="1" applyAlignment="1">
      <alignment horizontal="center"/>
    </xf>
    <xf numFmtId="0" fontId="3" fillId="19" borderId="0" xfId="1" applyFont="1" applyFill="1" applyAlignment="1">
      <alignment horizontal="center" wrapText="1"/>
    </xf>
    <xf numFmtId="0" fontId="18" fillId="19" borderId="14" xfId="1" applyFont="1" applyFill="1" applyBorder="1" applyAlignment="1">
      <alignment horizontal="center" vertical="center" wrapText="1"/>
    </xf>
    <xf numFmtId="0" fontId="18" fillId="19" borderId="15" xfId="1" applyFont="1" applyFill="1" applyBorder="1" applyAlignment="1">
      <alignment horizontal="center" vertical="center" wrapText="1"/>
    </xf>
    <xf numFmtId="0" fontId="3" fillId="19" borderId="3" xfId="1" applyFont="1" applyFill="1" applyBorder="1" applyAlignment="1">
      <alignment horizontal="center" vertical="center" wrapText="1"/>
    </xf>
    <xf numFmtId="0" fontId="3" fillId="19" borderId="19" xfId="1" applyFont="1" applyFill="1" applyBorder="1" applyAlignment="1">
      <alignment horizontal="center" vertical="center" wrapText="1"/>
    </xf>
    <xf numFmtId="0" fontId="3" fillId="19" borderId="4" xfId="1" applyFont="1" applyFill="1" applyBorder="1" applyAlignment="1">
      <alignment horizontal="center" vertical="center" wrapText="1"/>
    </xf>
    <xf numFmtId="0" fontId="88" fillId="19" borderId="0" xfId="74" applyFont="1" applyFill="1" applyAlignment="1">
      <alignment horizontal="left" wrapText="1"/>
    </xf>
    <xf numFmtId="0" fontId="92" fillId="22" borderId="42" xfId="74" applyFont="1" applyFill="1" applyBorder="1" applyAlignment="1">
      <alignment horizontal="center" vertical="center"/>
    </xf>
    <xf numFmtId="0" fontId="92" fillId="19" borderId="42" xfId="74" applyFont="1" applyFill="1" applyBorder="1" applyAlignment="1">
      <alignment horizontal="center" vertical="center"/>
    </xf>
    <xf numFmtId="0" fontId="92" fillId="19" borderId="44" xfId="74" applyFont="1" applyFill="1" applyBorder="1" applyAlignment="1">
      <alignment horizontal="center" vertical="center"/>
    </xf>
    <xf numFmtId="0" fontId="88" fillId="19" borderId="0" xfId="0" applyFont="1" applyFill="1" applyAlignment="1">
      <alignment horizontal="center"/>
    </xf>
    <xf numFmtId="0" fontId="91" fillId="19" borderId="49" xfId="0" applyFont="1" applyFill="1" applyBorder="1" applyAlignment="1">
      <alignment horizontal="right"/>
    </xf>
  </cellXfs>
  <cellStyles count="95">
    <cellStyle name="20% - Colore 1 2" xfId="2" xr:uid="{00000000-0005-0000-0000-000000000000}"/>
    <cellStyle name="20% - Colore 1 2 2" xfId="3" xr:uid="{00000000-0005-0000-0000-000001000000}"/>
    <cellStyle name="20% - Colore 1 3" xfId="4" xr:uid="{00000000-0005-0000-0000-000002000000}"/>
    <cellStyle name="20% - Colore 2 2" xfId="5" xr:uid="{00000000-0005-0000-0000-000003000000}"/>
    <cellStyle name="20% - Colore 2 2 2" xfId="6" xr:uid="{00000000-0005-0000-0000-000004000000}"/>
    <cellStyle name="20% - Colore 2 3" xfId="7" xr:uid="{00000000-0005-0000-0000-000005000000}"/>
    <cellStyle name="20% - Colore 3 2" xfId="8" xr:uid="{00000000-0005-0000-0000-000006000000}"/>
    <cellStyle name="20% - Colore 3 2 2" xfId="9" xr:uid="{00000000-0005-0000-0000-000007000000}"/>
    <cellStyle name="20% - Colore 3 3" xfId="10" xr:uid="{00000000-0005-0000-0000-000008000000}"/>
    <cellStyle name="20% - Colore 4 2" xfId="11" xr:uid="{00000000-0005-0000-0000-000009000000}"/>
    <cellStyle name="20% - Colore 4 2 2" xfId="12" xr:uid="{00000000-0005-0000-0000-00000A000000}"/>
    <cellStyle name="20% - Colore 4 3" xfId="13" xr:uid="{00000000-0005-0000-0000-00000B000000}"/>
    <cellStyle name="20% - Colore 5 2" xfId="14" xr:uid="{00000000-0005-0000-0000-00000C000000}"/>
    <cellStyle name="20% - Colore 5 2 2" xfId="15" xr:uid="{00000000-0005-0000-0000-00000D000000}"/>
    <cellStyle name="20% - Colore 5 3" xfId="16" xr:uid="{00000000-0005-0000-0000-00000E000000}"/>
    <cellStyle name="20% - Colore 6 2" xfId="17" xr:uid="{00000000-0005-0000-0000-00000F000000}"/>
    <cellStyle name="20% - Colore 6 2 2" xfId="18" xr:uid="{00000000-0005-0000-0000-000010000000}"/>
    <cellStyle name="20% - Colore 6 3" xfId="19" xr:uid="{00000000-0005-0000-0000-000011000000}"/>
    <cellStyle name="40% - Colore 1 2" xfId="20" xr:uid="{00000000-0005-0000-0000-000012000000}"/>
    <cellStyle name="40% - Colore 1 2 2" xfId="21" xr:uid="{00000000-0005-0000-0000-000013000000}"/>
    <cellStyle name="40% - Colore 1 3" xfId="22" xr:uid="{00000000-0005-0000-0000-000014000000}"/>
    <cellStyle name="40% - Colore 2 2" xfId="23" xr:uid="{00000000-0005-0000-0000-000015000000}"/>
    <cellStyle name="40% - Colore 2 2 2" xfId="24" xr:uid="{00000000-0005-0000-0000-000016000000}"/>
    <cellStyle name="40% - Colore 2 3" xfId="25" xr:uid="{00000000-0005-0000-0000-000017000000}"/>
    <cellStyle name="40% - Colore 3 2" xfId="26" xr:uid="{00000000-0005-0000-0000-000018000000}"/>
    <cellStyle name="40% - Colore 3 2 2" xfId="27" xr:uid="{00000000-0005-0000-0000-000019000000}"/>
    <cellStyle name="40% - Colore 3 3" xfId="28" xr:uid="{00000000-0005-0000-0000-00001A000000}"/>
    <cellStyle name="40% - Colore 4 2" xfId="29" xr:uid="{00000000-0005-0000-0000-00001B000000}"/>
    <cellStyle name="40% - Colore 4 2 2" xfId="30" xr:uid="{00000000-0005-0000-0000-00001C000000}"/>
    <cellStyle name="40% - Colore 4 3" xfId="31" xr:uid="{00000000-0005-0000-0000-00001D000000}"/>
    <cellStyle name="40% - Colore 5 2" xfId="32" xr:uid="{00000000-0005-0000-0000-00001E000000}"/>
    <cellStyle name="40% - Colore 5 2 2" xfId="33" xr:uid="{00000000-0005-0000-0000-00001F000000}"/>
    <cellStyle name="40% - Colore 5 3" xfId="34" xr:uid="{00000000-0005-0000-0000-000020000000}"/>
    <cellStyle name="40% - Colore 6 2" xfId="35" xr:uid="{00000000-0005-0000-0000-000021000000}"/>
    <cellStyle name="40% - Colore 6 2 2" xfId="36" xr:uid="{00000000-0005-0000-0000-000022000000}"/>
    <cellStyle name="40% - Colore 6 3" xfId="37" xr:uid="{00000000-0005-0000-0000-000023000000}"/>
    <cellStyle name="Collegamento ipertestuale" xfId="92" builtinId="8"/>
    <cellStyle name="Collegamento ipertestuale 2" xfId="38" xr:uid="{00000000-0005-0000-0000-000025000000}"/>
    <cellStyle name="Euro" xfId="39" xr:uid="{00000000-0005-0000-0000-000026000000}"/>
    <cellStyle name="Euro 2" xfId="40" xr:uid="{00000000-0005-0000-0000-000027000000}"/>
    <cellStyle name="Migliaia" xfId="94" builtinId="3"/>
    <cellStyle name="Migliaia (0)_TABD1" xfId="41" xr:uid="{00000000-0005-0000-0000-000029000000}"/>
    <cellStyle name="Migliaia [0] 2" xfId="42" xr:uid="{00000000-0005-0000-0000-00002A000000}"/>
    <cellStyle name="Migliaia [0] 2 2" xfId="43" xr:uid="{00000000-0005-0000-0000-00002B000000}"/>
    <cellStyle name="Migliaia [0] 3" xfId="84" xr:uid="{00000000-0005-0000-0000-00002C000000}"/>
    <cellStyle name="Migliaia 2" xfId="44" xr:uid="{00000000-0005-0000-0000-00002D000000}"/>
    <cellStyle name="Migliaia 2 2" xfId="45" xr:uid="{00000000-0005-0000-0000-00002E000000}"/>
    <cellStyle name="Migliaia 3" xfId="46" xr:uid="{00000000-0005-0000-0000-00002F000000}"/>
    <cellStyle name="Migliaia 3 2" xfId="47" xr:uid="{00000000-0005-0000-0000-000030000000}"/>
    <cellStyle name="Migliaia 4" xfId="48" xr:uid="{00000000-0005-0000-0000-000031000000}"/>
    <cellStyle name="Migliaia 4 2" xfId="49" xr:uid="{00000000-0005-0000-0000-000032000000}"/>
    <cellStyle name="Migliaia 5" xfId="50" xr:uid="{00000000-0005-0000-0000-000033000000}"/>
    <cellStyle name="Migliaia 5 2" xfId="51" xr:uid="{00000000-0005-0000-0000-000034000000}"/>
    <cellStyle name="Migliaia 6" xfId="87" xr:uid="{00000000-0005-0000-0000-000035000000}"/>
    <cellStyle name="Normale" xfId="0" builtinId="0"/>
    <cellStyle name="Normale 10" xfId="52" xr:uid="{00000000-0005-0000-0000-000037000000}"/>
    <cellStyle name="Normale 10 2" xfId="53" xr:uid="{00000000-0005-0000-0000-000038000000}"/>
    <cellStyle name="Normale 11" xfId="54" xr:uid="{00000000-0005-0000-0000-000039000000}"/>
    <cellStyle name="Normale 11 2" xfId="55" xr:uid="{00000000-0005-0000-0000-00003A000000}"/>
    <cellStyle name="Normale 12" xfId="56" xr:uid="{00000000-0005-0000-0000-00003B000000}"/>
    <cellStyle name="Normale 12 2" xfId="57" xr:uid="{00000000-0005-0000-0000-00003C000000}"/>
    <cellStyle name="Normale 13" xfId="58" xr:uid="{00000000-0005-0000-0000-00003D000000}"/>
    <cellStyle name="Normale 13 2" xfId="59" xr:uid="{00000000-0005-0000-0000-00003E000000}"/>
    <cellStyle name="Normale 14" xfId="83" xr:uid="{00000000-0005-0000-0000-00003F000000}"/>
    <cellStyle name="Normale 15" xfId="89" xr:uid="{00000000-0005-0000-0000-000040000000}"/>
    <cellStyle name="Normale 2" xfId="1" xr:uid="{00000000-0005-0000-0000-000041000000}"/>
    <cellStyle name="Normale 2 2" xfId="60" xr:uid="{00000000-0005-0000-0000-000042000000}"/>
    <cellStyle name="Normale 2 2 2" xfId="88" xr:uid="{00000000-0005-0000-0000-000043000000}"/>
    <cellStyle name="Normale 2_16" xfId="61" xr:uid="{00000000-0005-0000-0000-000044000000}"/>
    <cellStyle name="Normale 3" xfId="62" xr:uid="{00000000-0005-0000-0000-000045000000}"/>
    <cellStyle name="Normale 3 2" xfId="63" xr:uid="{00000000-0005-0000-0000-000046000000}"/>
    <cellStyle name="Normale 3 3" xfId="90" xr:uid="{00000000-0005-0000-0000-000047000000}"/>
    <cellStyle name="Normale 4" xfId="64" xr:uid="{00000000-0005-0000-0000-000048000000}"/>
    <cellStyle name="Normale 4 2" xfId="65" xr:uid="{00000000-0005-0000-0000-000049000000}"/>
    <cellStyle name="Normale 5" xfId="66" xr:uid="{00000000-0005-0000-0000-00004A000000}"/>
    <cellStyle name="Normale 5 2" xfId="67" xr:uid="{00000000-0005-0000-0000-00004B000000}"/>
    <cellStyle name="Normale 6" xfId="68" xr:uid="{00000000-0005-0000-0000-00004C000000}"/>
    <cellStyle name="Normale 6 2" xfId="69" xr:uid="{00000000-0005-0000-0000-00004D000000}"/>
    <cellStyle name="Normale 7" xfId="70" xr:uid="{00000000-0005-0000-0000-00004E000000}"/>
    <cellStyle name="Normale 7 2" xfId="71" xr:uid="{00000000-0005-0000-0000-00004F000000}"/>
    <cellStyle name="Normale 8" xfId="72" xr:uid="{00000000-0005-0000-0000-000050000000}"/>
    <cellStyle name="Normale 8 2" xfId="73" xr:uid="{00000000-0005-0000-0000-000051000000}"/>
    <cellStyle name="Normale 9" xfId="74" xr:uid="{00000000-0005-0000-0000-000052000000}"/>
    <cellStyle name="Normale 9 2" xfId="75" xr:uid="{00000000-0005-0000-0000-000053000000}"/>
    <cellStyle name="Nota 2" xfId="76" xr:uid="{00000000-0005-0000-0000-000054000000}"/>
    <cellStyle name="Nota 2 2" xfId="77" xr:uid="{00000000-0005-0000-0000-000055000000}"/>
    <cellStyle name="Nota 3" xfId="78" xr:uid="{00000000-0005-0000-0000-000056000000}"/>
    <cellStyle name="Nota 3 2" xfId="79" xr:uid="{00000000-0005-0000-0000-000057000000}"/>
    <cellStyle name="Percentuale" xfId="93" builtinId="5"/>
    <cellStyle name="Percentuale 2" xfId="80" xr:uid="{00000000-0005-0000-0000-000059000000}"/>
    <cellStyle name="Percentuale 2 2" xfId="81" xr:uid="{00000000-0005-0000-0000-00005A000000}"/>
    <cellStyle name="Percentuale 2 3" xfId="86" xr:uid="{00000000-0005-0000-0000-00005B000000}"/>
    <cellStyle name="Percentuale 3" xfId="85" xr:uid="{00000000-0005-0000-0000-00005C000000}"/>
    <cellStyle name="T_fiancata" xfId="91" xr:uid="{00000000-0005-0000-0000-00005D000000}"/>
    <cellStyle name="Valuta (0)_TABD1" xfId="82" xr:uid="{00000000-0005-0000-0000-00005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3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3.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5.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7.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9.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vmlDrawing" Target="../drawings/vmlDrawing25.v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26.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27.v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28.v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vmlDrawing" Target="../drawings/vmlDrawing29.v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30.v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vmlDrawing" Target="../drawings/vmlDrawing31.v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vmlDrawing" Target="../drawings/vmlDrawing32.v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vmlDrawing" Target="../drawings/vmlDrawing33.v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vmlDrawing" Target="../drawings/vmlDrawing34.v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vmlDrawing" Target="../drawings/vmlDrawing35.v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vmlDrawing" Target="../drawings/vmlDrawing36.v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37.v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vmlDrawing" Target="../drawings/vmlDrawing38.v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vmlDrawing" Target="../drawings/vmlDrawing39.v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vmlDrawing" Target="../drawings/vmlDrawing40.v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vmlDrawing" Target="../drawings/vmlDrawing41.v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vmlDrawing" Target="../drawings/vmlDrawing42.v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vmlDrawing" Target="../drawings/vmlDrawing43.v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vmlDrawing" Target="../drawings/vmlDrawing44.v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vmlDrawing" Target="../drawings/vmlDrawing45.v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vmlDrawing" Target="../drawings/vmlDrawing46.v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vmlDrawing" Target="../drawings/vmlDrawing47.v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vmlDrawing" Target="../drawings/vmlDrawing48.v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vmlDrawing" Target="../drawings/vmlDrawing49.v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pageSetUpPr fitToPage="1"/>
  </sheetPr>
  <dimension ref="A1:C59"/>
  <sheetViews>
    <sheetView showGridLines="0" zoomScaleNormal="100" workbookViewId="0">
      <pane ySplit="2" topLeftCell="A3" activePane="bottomLeft" state="frozen"/>
      <selection activeCell="A3" sqref="A3"/>
      <selection pane="bottomLeft" activeCell="A3" sqref="A3"/>
    </sheetView>
  </sheetViews>
  <sheetFormatPr defaultColWidth="164.33203125" defaultRowHeight="18.600000000000001" customHeight="1"/>
  <cols>
    <col min="1" max="1" width="181.6640625" style="67" customWidth="1"/>
    <col min="2" max="2" width="12.33203125" style="67" customWidth="1"/>
    <col min="3" max="3" width="15.5546875" style="67" customWidth="1"/>
    <col min="4" max="4" width="9.6640625" style="67" customWidth="1"/>
    <col min="5" max="16384" width="164.33203125" style="67"/>
  </cols>
  <sheetData>
    <row r="1" spans="1:3" ht="18.600000000000001" customHeight="1">
      <c r="A1" s="633" t="s">
        <v>42</v>
      </c>
    </row>
    <row r="2" spans="1:3" ht="18.600000000000001" customHeight="1">
      <c r="A2" s="68" t="s">
        <v>43</v>
      </c>
      <c r="C2" s="380"/>
    </row>
    <row r="3" spans="1:3" s="69" customFormat="1" ht="18.600000000000001" customHeight="1">
      <c r="A3" s="637" t="s">
        <v>44</v>
      </c>
      <c r="C3" s="387"/>
    </row>
    <row r="4" spans="1:3" s="69" customFormat="1" ht="18.600000000000001" customHeight="1">
      <c r="A4" s="637" t="s">
        <v>45</v>
      </c>
      <c r="C4" s="387"/>
    </row>
    <row r="5" spans="1:3" s="69" customFormat="1" ht="18.600000000000001" customHeight="1">
      <c r="A5" s="637" t="s">
        <v>46</v>
      </c>
      <c r="C5" s="387"/>
    </row>
    <row r="6" spans="1:3" s="69" customFormat="1" ht="18.600000000000001" customHeight="1">
      <c r="A6" s="637" t="s">
        <v>47</v>
      </c>
      <c r="C6" s="387"/>
    </row>
    <row r="7" spans="1:3" s="69" customFormat="1" ht="18.600000000000001" customHeight="1">
      <c r="A7" s="637" t="s">
        <v>48</v>
      </c>
      <c r="C7" s="387"/>
    </row>
    <row r="8" spans="1:3" s="69" customFormat="1" ht="18.600000000000001" customHeight="1">
      <c r="A8" s="637" t="s">
        <v>49</v>
      </c>
      <c r="C8" s="387"/>
    </row>
    <row r="9" spans="1:3" s="69" customFormat="1" ht="18.600000000000001" customHeight="1">
      <c r="A9" s="637" t="s">
        <v>50</v>
      </c>
      <c r="C9" s="387"/>
    </row>
    <row r="10" spans="1:3" s="69" customFormat="1" ht="18.600000000000001" customHeight="1">
      <c r="A10" s="637" t="s">
        <v>51</v>
      </c>
      <c r="C10" s="387"/>
    </row>
    <row r="11" spans="1:3" s="69" customFormat="1" ht="18.600000000000001" customHeight="1">
      <c r="A11" s="638" t="s">
        <v>52</v>
      </c>
      <c r="C11" s="387"/>
    </row>
    <row r="12" spans="1:3" s="69" customFormat="1" ht="18.600000000000001" customHeight="1">
      <c r="A12" s="638" t="s">
        <v>53</v>
      </c>
    </row>
    <row r="13" spans="1:3" s="69" customFormat="1" ht="18.600000000000001" customHeight="1">
      <c r="A13" s="638" t="s">
        <v>54</v>
      </c>
    </row>
    <row r="14" spans="1:3" s="69" customFormat="1" ht="18.600000000000001" customHeight="1">
      <c r="A14" s="638" t="s">
        <v>55</v>
      </c>
    </row>
    <row r="15" spans="1:3" s="69" customFormat="1" ht="18.600000000000001" customHeight="1">
      <c r="A15" s="638" t="s">
        <v>56</v>
      </c>
    </row>
    <row r="16" spans="1:3" s="69" customFormat="1" ht="18.600000000000001" customHeight="1">
      <c r="A16" s="638" t="s">
        <v>57</v>
      </c>
    </row>
    <row r="17" spans="1:2" s="69" customFormat="1" ht="18.600000000000001" customHeight="1">
      <c r="A17" s="638" t="s">
        <v>58</v>
      </c>
    </row>
    <row r="18" spans="1:2" s="69" customFormat="1" ht="18.600000000000001" customHeight="1">
      <c r="A18" s="637" t="s">
        <v>59</v>
      </c>
    </row>
    <row r="19" spans="1:2" s="69" customFormat="1" ht="18.600000000000001" customHeight="1">
      <c r="A19" s="637" t="s">
        <v>60</v>
      </c>
    </row>
    <row r="20" spans="1:2" s="69" customFormat="1" ht="18.600000000000001" customHeight="1">
      <c r="A20" s="637" t="s">
        <v>61</v>
      </c>
    </row>
    <row r="21" spans="1:2" s="69" customFormat="1" ht="18.600000000000001" customHeight="1">
      <c r="A21" s="637" t="s">
        <v>62</v>
      </c>
      <c r="B21" s="387"/>
    </row>
    <row r="22" spans="1:2" s="69" customFormat="1" ht="18.600000000000001" customHeight="1">
      <c r="A22" s="637" t="s">
        <v>63</v>
      </c>
    </row>
    <row r="23" spans="1:2" s="69" customFormat="1" ht="18.600000000000001" customHeight="1">
      <c r="A23" s="637" t="s">
        <v>64</v>
      </c>
    </row>
    <row r="24" spans="1:2" s="69" customFormat="1" ht="18.600000000000001" customHeight="1">
      <c r="A24" s="637" t="s">
        <v>65</v>
      </c>
    </row>
    <row r="25" spans="1:2" s="69" customFormat="1" ht="18.600000000000001" customHeight="1">
      <c r="A25" s="637" t="s">
        <v>586</v>
      </c>
      <c r="B25" s="387"/>
    </row>
    <row r="26" spans="1:2" s="69" customFormat="1" ht="18.600000000000001" customHeight="1">
      <c r="A26" s="637" t="s">
        <v>587</v>
      </c>
      <c r="B26" s="387"/>
    </row>
    <row r="27" spans="1:2" s="69" customFormat="1" ht="18.600000000000001" customHeight="1">
      <c r="A27" s="637" t="s">
        <v>588</v>
      </c>
      <c r="B27" s="387"/>
    </row>
    <row r="28" spans="1:2" s="69" customFormat="1" ht="18.600000000000001" customHeight="1">
      <c r="A28" s="637" t="s">
        <v>66</v>
      </c>
    </row>
    <row r="29" spans="1:2" s="69" customFormat="1" ht="18.600000000000001" customHeight="1">
      <c r="A29" s="637" t="s">
        <v>67</v>
      </c>
      <c r="B29" s="387"/>
    </row>
    <row r="30" spans="1:2" s="69" customFormat="1" ht="18.600000000000001" customHeight="1">
      <c r="A30" s="637" t="s">
        <v>68</v>
      </c>
    </row>
    <row r="31" spans="1:2" s="69" customFormat="1" ht="18.600000000000001" customHeight="1">
      <c r="A31" s="637" t="s">
        <v>69</v>
      </c>
    </row>
    <row r="32" spans="1:2" s="69" customFormat="1" ht="18.600000000000001" customHeight="1">
      <c r="A32" s="637" t="s">
        <v>70</v>
      </c>
    </row>
    <row r="33" spans="1:2" s="69" customFormat="1" ht="18.600000000000001" customHeight="1">
      <c r="A33" s="637" t="s">
        <v>71</v>
      </c>
    </row>
    <row r="34" spans="1:2" s="69" customFormat="1" ht="18.600000000000001" customHeight="1">
      <c r="A34" s="637" t="s">
        <v>72</v>
      </c>
    </row>
    <row r="35" spans="1:2" s="69" customFormat="1" ht="18.600000000000001" customHeight="1">
      <c r="A35" s="637" t="s">
        <v>73</v>
      </c>
    </row>
    <row r="36" spans="1:2" s="69" customFormat="1" ht="18.600000000000001" customHeight="1">
      <c r="A36" s="637" t="s">
        <v>74</v>
      </c>
    </row>
    <row r="37" spans="1:2" s="69" customFormat="1" ht="18.600000000000001" customHeight="1">
      <c r="A37" s="637" t="s">
        <v>75</v>
      </c>
    </row>
    <row r="38" spans="1:2" s="69" customFormat="1" ht="18.600000000000001" customHeight="1">
      <c r="A38" s="637" t="s">
        <v>76</v>
      </c>
    </row>
    <row r="39" spans="1:2" s="69" customFormat="1" ht="18.600000000000001" customHeight="1">
      <c r="A39" s="637" t="s">
        <v>77</v>
      </c>
    </row>
    <row r="40" spans="1:2" s="69" customFormat="1" ht="18.600000000000001" customHeight="1">
      <c r="A40" s="637" t="s">
        <v>78</v>
      </c>
    </row>
    <row r="41" spans="1:2" s="69" customFormat="1" ht="18.600000000000001" customHeight="1">
      <c r="A41" s="637" t="s">
        <v>79</v>
      </c>
    </row>
    <row r="42" spans="1:2" s="69" customFormat="1" ht="18.600000000000001" customHeight="1">
      <c r="A42" s="637" t="s">
        <v>80</v>
      </c>
      <c r="B42" s="387"/>
    </row>
    <row r="43" spans="1:2" s="69" customFormat="1" ht="18.600000000000001" customHeight="1">
      <c r="A43" s="637" t="s">
        <v>81</v>
      </c>
      <c r="B43" s="387"/>
    </row>
    <row r="44" spans="1:2" s="69" customFormat="1" ht="18.600000000000001" customHeight="1">
      <c r="A44" s="637" t="s">
        <v>82</v>
      </c>
      <c r="B44" s="387"/>
    </row>
    <row r="45" spans="1:2" s="69" customFormat="1" ht="18.600000000000001" customHeight="1">
      <c r="A45" s="637" t="s">
        <v>589</v>
      </c>
      <c r="B45" s="387"/>
    </row>
    <row r="46" spans="1:2" s="69" customFormat="1" ht="27.6">
      <c r="A46" s="638" t="s">
        <v>590</v>
      </c>
      <c r="B46" s="387"/>
    </row>
    <row r="47" spans="1:2" s="69" customFormat="1" ht="18.600000000000001" customHeight="1">
      <c r="A47" s="637" t="s">
        <v>83</v>
      </c>
      <c r="B47" s="387"/>
    </row>
    <row r="48" spans="1:2" s="69" customFormat="1" ht="18.600000000000001" customHeight="1">
      <c r="A48" s="637" t="s">
        <v>84</v>
      </c>
    </row>
    <row r="49" spans="1:2" s="69" customFormat="1" ht="18.600000000000001" customHeight="1">
      <c r="A49" s="637" t="s">
        <v>85</v>
      </c>
    </row>
    <row r="50" spans="1:2" s="69" customFormat="1" ht="18.600000000000001" customHeight="1">
      <c r="A50" s="637" t="s">
        <v>86</v>
      </c>
    </row>
    <row r="51" spans="1:2" s="69" customFormat="1" ht="18.600000000000001" customHeight="1">
      <c r="A51" s="637" t="s">
        <v>87</v>
      </c>
      <c r="B51" s="387"/>
    </row>
    <row r="52" spans="1:2" s="69" customFormat="1" ht="18.600000000000001" customHeight="1">
      <c r="A52" s="637" t="s">
        <v>88</v>
      </c>
      <c r="B52" s="387"/>
    </row>
    <row r="53" spans="1:2" s="69" customFormat="1" ht="18.600000000000001" customHeight="1">
      <c r="A53" s="637" t="s">
        <v>89</v>
      </c>
      <c r="B53" s="387"/>
    </row>
    <row r="54" spans="1:2" s="69" customFormat="1" ht="18.600000000000001" customHeight="1">
      <c r="A54" s="637" t="s">
        <v>90</v>
      </c>
      <c r="B54" s="387"/>
    </row>
    <row r="55" spans="1:2" s="69" customFormat="1" ht="18.600000000000001" customHeight="1">
      <c r="A55" s="637" t="s">
        <v>91</v>
      </c>
      <c r="B55" s="387"/>
    </row>
    <row r="56" spans="1:2" s="69" customFormat="1" ht="18.600000000000001" customHeight="1">
      <c r="A56" s="637" t="s">
        <v>92</v>
      </c>
      <c r="B56" s="387"/>
    </row>
    <row r="57" spans="1:2" s="69" customFormat="1" ht="18.600000000000001" customHeight="1">
      <c r="A57" s="637" t="s">
        <v>93</v>
      </c>
      <c r="B57" s="387"/>
    </row>
    <row r="58" spans="1:2" s="69" customFormat="1" ht="18.600000000000001" customHeight="1">
      <c r="A58" s="637" t="s">
        <v>550</v>
      </c>
    </row>
    <row r="59" spans="1:2" s="69" customFormat="1" ht="18.600000000000001" customHeight="1">
      <c r="A59" s="821" t="s">
        <v>556</v>
      </c>
    </row>
  </sheetData>
  <hyperlinks>
    <hyperlink ref="A3" location="'1'!A1" display="Tavola n. 1: premi lordi contabilizzati" xr:uid="{00000000-0004-0000-0000-000000000000}"/>
    <hyperlink ref="A4" location="'2'!A1" display="Tavola n. 2: distribuzione regionale dei premi lordi contabilizzati" xr:uid="{00000000-0004-0000-0000-000001000000}"/>
    <hyperlink ref="A5" location="'3'!A1" display="Tavola n. 3: distribuzione dei premi lordi contabilizzati per fasce di mercato" xr:uid="{00000000-0004-0000-0000-000002000000}"/>
    <hyperlink ref="A6" location="'4'!A1" display="Tavola n. 4: raccolta premi per gruppo assicurativo" xr:uid="{00000000-0004-0000-0000-000003000000}"/>
    <hyperlink ref="A7" location="'5-6'!A1" display="Tavola n. 5 : incidenza della riserva premi sui premi lordi contabilizzati nei singoli esercizi" xr:uid="{00000000-0004-0000-0000-000004000000}"/>
    <hyperlink ref="A8" location="'5-6'!A1" display="Tavola n. 6: premi di competenza nei singoli esercizi" xr:uid="{00000000-0004-0000-0000-000005000000}"/>
    <hyperlink ref="A9" location="'7'!A1" display="Tavola n. 7: composizione delle spese di gestione e  loro incidenza sui premi lordi contabilizzati" xr:uid="{00000000-0004-0000-0000-000006000000}"/>
    <hyperlink ref="A10" location="'8'!A1" display="Tavola n. 8: distribuzione delle spese di gestione per fasce di mercato" xr:uid="{00000000-0004-0000-0000-000007000000}"/>
    <hyperlink ref="A11" location="'9'!A1" display="Tavola n. 9: sinistri GESTITI (NO CARD + CARD subiti): Rapporto sinistri dell’esercizio a premi di competenza per generazione e antidurata" xr:uid="{00000000-0004-0000-0000-000008000000}"/>
    <hyperlink ref="A12" location="'9-1A-I'!A1" display="Tavola n. 9-1A-I: sinistri GESTITI - Totale complessivo -  (NO CARD + CARD subiti) Statistiche riepilogative relative al solo primo anno di osservazione di ciascuna generazione - I parte" xr:uid="{00000000-0004-0000-0000-000009000000}"/>
    <hyperlink ref="A13" location="'9-1A-II'!A1" display="Tavola n. 9-1A-II: sinistri GESTITI - Totale complessivo -  (NO CARD + CARD subiti) Statistiche riepilogative relative al solo primo anno di osservazione di ciascuna generazione - II parte" xr:uid="{00000000-0004-0000-0000-00000A000000}"/>
    <hyperlink ref="A14" location="'9-1A-III'!A1" display="Tavola n. 9-1A-III: sinistri GESTITI - Totale complessivo -  (NO CARD + CARD subiti) Statistiche riepilogative relative al solo primo anno di osservazione di ciascuna generazione - III parte" xr:uid="{00000000-0004-0000-0000-00000B000000}"/>
    <hyperlink ref="A15" location="'9-2A-I'!A1" display="Tavola n. 9-2A-I: sinistri NO CARD - Statistiche riepilogative relative al solo primo anno di osservazione di ciascuna generazione - I parte" xr:uid="{00000000-0004-0000-0000-00000C000000}"/>
    <hyperlink ref="A16" location="'9-2A-II'!A1" display="Tavola n. 9-2A-II: sinistri NO CARD - Statistiche riepilogative relative al solo primo anno di osservazione di ciascuna generazione - II parte" xr:uid="{00000000-0004-0000-0000-00000D000000}"/>
    <hyperlink ref="A17" location="'9-2A-III'!A1" display="Tavola n. 9-2A-III: sinistri NO CARD - Statistiche riepilogative relative al solo primo anno di osservazione di ciascuna generazione - III parte" xr:uid="{00000000-0004-0000-0000-00000E000000}"/>
    <hyperlink ref="A18" location="'9-3A-I'!A1" display="Tavola n. 9-3A-I: sinistri CARD subiti - Statistiche riepilogative relative al solo primo anno di osservazione di ciascuna generazione - I parte" xr:uid="{00000000-0004-0000-0000-00000F000000}"/>
    <hyperlink ref="A19" location="'9-3A-II'!A1" display="Tavola n. 9-3A-II: sinistri CARD subiti - Statistiche riepilogative relative al solo primo anno di osservazione di ciascuna generazione - II parte" xr:uid="{00000000-0004-0000-0000-000010000000}"/>
    <hyperlink ref="A20" location="'9-3A-III'!A1" display="Tavola n. 9-3A-III: sinistri CARD subiti - Statistiche riepilogative relative al solo primo anno di osservazione di ciascuna generazione - III parte" xr:uid="{00000000-0004-0000-0000-000011000000}"/>
    <hyperlink ref="A21" location="'10A1'!A1" display="Tavola n. 10A1: sinistri GESTITI (NO CARD + CARD subiti) - Numero dei sinistri denunciati e denunciati con seguito" xr:uid="{00000000-0004-0000-0000-000012000000}"/>
    <hyperlink ref="A22" location="'10A2'!A1" display="Tavola n. 10A2: sinistri GESTITI (NO CARD + CARD subiti) - Sviluppo del numero dei sinistri denunciati" xr:uid="{00000000-0004-0000-0000-000013000000}"/>
    <hyperlink ref="A23" location="'10B1'!A1" display="Tavola n. 10B1: sinistri NO CARD - Sviluppo del numero dei sinistri denunciati" xr:uid="{00000000-0004-0000-0000-000014000000}"/>
    <hyperlink ref="A24" location="'10C1'!A1" display="Tavola n. 10C1: sinistri CARD subiti - Sviluppo del numero dei sinistri denunciati con seguito" xr:uid="{00000000-0004-0000-0000-000015000000}"/>
    <hyperlink ref="A25" location="'11-12-13'!A1" display="Tavola n. 11: sinistri GESTITI (NO CARD + CARD subiti) - Distribuzione del numero dei sinistri eliminati senza seguito fino al 31 dicembre 2017" xr:uid="{00000000-0004-0000-0000-000016000000}"/>
    <hyperlink ref="A26" location="'11-12-13'!A1" display="Tavola n. 12: sinistri GESTITI (NO CARD + CARD subiti) - Distribuzione del numero dei sinistri riaperti fino al 31 dicembre 2017" xr:uid="{00000000-0004-0000-0000-000017000000}"/>
    <hyperlink ref="A27" location="'11-12-13'!A1" display="Tavola n. 13: sinistri GESTITI (NO CARD + CARD subiti) - Distribuzione del numero dei sinistri senza seguito al netto dei riaperti fino al 31 dicembre 2017" xr:uid="{00000000-0004-0000-0000-000018000000}"/>
    <hyperlink ref="A28" location="'14-15'!A1" display="Tavola n. 14:  sinistri GESTITI (NO CARD + CARD subiti) - Velocità di liquidazione per numeri " xr:uid="{00000000-0004-0000-0000-000019000000}"/>
    <hyperlink ref="A29" location="'14-15'!A1" display="Tavola n. 15:  sinistri GESTITI (NO CARD + CARD subiti) - Velocità di liquidazione per importi" xr:uid="{00000000-0004-0000-0000-00001A000000}"/>
    <hyperlink ref="A30" location="'14-A'!A1" display="Tavola n. 14-A:  sinistri GESTITI (NO CARD + CARD subiti) - Velocità di liquidazione per numeri dei sinistri al netto della stima finale per sinistri IBNR" xr:uid="{00000000-0004-0000-0000-00001B000000}"/>
    <hyperlink ref="A31" location="'15-A'!A1" display="Tavola n. 15-A:  sinistri GESTITI (NO CARD + CARD subiti) - Velocità di liquidazione per importi dei sinistri al netto della stima finale per sinistri IBNR" xr:uid="{00000000-0004-0000-0000-00001C000000}"/>
    <hyperlink ref="A32" location="'14-B'!A1" display="Tavola n. 14-B:  sinistri GESTITI (NO CARD + CARD subiti) - Velocità di liquidazione per numeri dei sinistri al lordo della stima finale per sinistri IBNR" xr:uid="{00000000-0004-0000-0000-00001D000000}"/>
    <hyperlink ref="A33" location="'15-B'!A1" display="Tavola n. 15-B:  sinistri GESTITI (NO CARD + CARD subiti) - Velocità di liquidazione per importi dei sinistri al lordo della stima finale per sinistri IBNR" xr:uid="{00000000-0004-0000-0000-00001E000000}"/>
    <hyperlink ref="A34" location="'14-C'!A1" display="Tavola n. 14-C:  sinistri NO CARD - Velocità di liquidazione per numeri dei sinistri al netto della stima finale per sinistri IBNR" xr:uid="{00000000-0004-0000-0000-00001F000000}"/>
    <hyperlink ref="A35" location="'15-C'!A1" display="Tavola n. 15-C:  sinistri NO CARD - Velocità di liquidazione per importi dei sinistri al netto della stima finale per sinistri IBNR" xr:uid="{00000000-0004-0000-0000-000020000000}"/>
    <hyperlink ref="A36" location="'14-D'!A1" display="Tavola n. 14-D:  sinistri NO CARD - Velocità di liquidazione per numeri dei sinistri al lordo della stima finale per sinistri IBNR" xr:uid="{00000000-0004-0000-0000-000021000000}"/>
    <hyperlink ref="A37" location="'15-D'!A1" display="Tavola n. 15-D:  sinistri NO CARD - Velocità di liquidazione per importi dei sinistri al lordo della stima finale per sinistri IBNR" xr:uid="{00000000-0004-0000-0000-000022000000}"/>
    <hyperlink ref="A38" location="'14-E'!A1" display="Tavola n. 14-E:  sinistri CARD - Velocità di liquidazione per numeri dei sinistri al netto della stima finale per sinistri IBNR" xr:uid="{00000000-0004-0000-0000-000023000000}"/>
    <hyperlink ref="A39" location="'15-E'!A1" display="Tavola n. 15-E:  sinistri CARD - Velocità di liquidazione per importi dei sinistri al netto della stima finale per sinistri IBNR" xr:uid="{00000000-0004-0000-0000-000024000000}"/>
    <hyperlink ref="A40" location="'14-F'!A1" display="Tavola n. 14-F:  sinistri CARD - Velocità di liquidazione per numeri dei sinistri al lordo della stima finale per sinistri IBNR" xr:uid="{00000000-0004-0000-0000-000025000000}"/>
    <hyperlink ref="A41" location="'15-F'!A1" display="Tavola n. 15-F:  sinistri CARD - Velocità di liquidazione per importi dei sinistri al lordo della stima finale per sinistri IBNR" xr:uid="{00000000-0004-0000-0000-000026000000}"/>
    <hyperlink ref="A42" location="'16'!A1" display="Tavola n. 16:  sinistri GESTITI (NO CARD + CARD subiti) - Sinistri pagati dell’esercizio e degli esercizi precedenti" xr:uid="{00000000-0004-0000-0000-000027000000}"/>
    <hyperlink ref="A43" location="'17'!A1" display="Tavola n. 17:  sinistri GESTITI (NO CARD + CARD subiti) - Sinistri riservati dell’esercizio e degli esercizi precedenti" xr:uid="{00000000-0004-0000-0000-000028000000}"/>
    <hyperlink ref="A44" location="'18'!A1" display="Tavola n. 18: sinistri GESTITI (NO CARD + CARD subiti) - Costo medio del pagato e del riservato per antidurata (al netto IBNR)" xr:uid="{00000000-0004-0000-0000-000029000000}"/>
    <hyperlink ref="A45" location="'19-19bis-19ter'!A1" display="Tavola n. 19:  sinistri GESTITI (NO CARD + CARD subiti) - Costo medio dei sinistri con seguito dall’anno di accadimento fino al 31 dicembre 2018" xr:uid="{00000000-0004-0000-0000-00002A000000}"/>
    <hyperlink ref="A47" location="'20'!A1" display="Tavola n. 20: sinistri GESTITI (NO CARD + CARD subiti)  - Distribuzione regionale dei sinistri pagati e riservati" xr:uid="{00000000-0004-0000-0000-00002B000000}"/>
    <hyperlink ref="A50" location="'23'!A1" display="Tavola n. 23: sinistri GESTITI (NO CARD + CARD subiti)  - Sinistri con danni misti e solo a persone" xr:uid="{00000000-0004-0000-0000-00002C000000}"/>
    <hyperlink ref="A51" location="'24'!A1" display="Tavola n. 24: sinistri GESTITI (NO CARD + CARD subiti)  - Sinistri con danni a persone" xr:uid="{00000000-0004-0000-0000-00002D000000}"/>
    <hyperlink ref="A52" location="'25'!A1" display="Tavola n. 25: sinistri GESTITI (NO CARD + CARD subiti) - Sinistri con soli danni a cose" xr:uid="{00000000-0004-0000-0000-00002E000000}"/>
    <hyperlink ref="A53" location="'26'!A1" display="Tavola n. 26: sinistri GESTITI (NO CARD + CARD subiti) - Sinistri in causa pagati e riservati per antidurata" xr:uid="{00000000-0004-0000-0000-00002F000000}"/>
    <hyperlink ref="A54" location="'27'!A1" display="Tavola n. 27:  indicatori dei sinistri" xr:uid="{00000000-0004-0000-0000-000030000000}"/>
    <hyperlink ref="A55" location="'28'!A1" display="Tavola n. 28:  indicatori dei sinistri per fasce di mercato" xr:uid="{00000000-0004-0000-0000-000031000000}"/>
    <hyperlink ref="A56" location="'29'!A1" display="Tavola n. 29: sintesi del conto tecnico del ramo" xr:uid="{00000000-0004-0000-0000-000032000000}"/>
    <hyperlink ref="A57" location="'30'!A1" display="Tavola n. 30:  indicatori desunti dal conto tecnico" xr:uid="{00000000-0004-0000-0000-000033000000}"/>
    <hyperlink ref="A58" location="'31'!A1" display="Tavola n. 31: indice di smontamento della riserva sinistri" xr:uid="{00000000-0004-0000-0000-000034000000}"/>
    <hyperlink ref="A59" location="'32'!A1" display="Tavola n. 32: saldo di riserva sinistri" xr:uid="{00000000-0004-0000-0000-000035000000}"/>
    <hyperlink ref="A46" location="'19-19bis-19ter'!A1" display="Tavola n. 19-bis:  sinistri GESTITI (NO CARD + CARD subiti) - Costo medio dei sinistri con seguito dall’anno di accadimento,  con rivalutazione degli importi pagati negli anni precedenti in base all'indice dei prezzi al co" xr:uid="{00000000-0004-0000-0000-000036000000}"/>
  </hyperlinks>
  <pageMargins left="0.70866141732283472" right="0.70866141732283472" top="0.74803149606299213" bottom="0.74803149606299213" header="0.31496062992125984" footer="0.31496062992125984"/>
  <pageSetup paperSize="9" scale="70" fitToHeight="2"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L39"/>
  <sheetViews>
    <sheetView showGridLines="0" zoomScaleNormal="100" workbookViewId="0">
      <selection activeCell="M15" sqref="M15"/>
    </sheetView>
  </sheetViews>
  <sheetFormatPr defaultColWidth="9.33203125" defaultRowHeight="13.2"/>
  <cols>
    <col min="1" max="1" width="3.33203125" style="1" customWidth="1"/>
    <col min="2" max="2" width="8.77734375" style="4" customWidth="1"/>
    <col min="3" max="3" width="9.5546875" style="4" customWidth="1"/>
    <col min="4" max="4" width="8.44140625" style="4" customWidth="1"/>
    <col min="5" max="5" width="2.44140625" style="4" customWidth="1"/>
    <col min="6" max="6" width="11.33203125" style="4" customWidth="1"/>
    <col min="7" max="7" width="7.5546875" style="4" customWidth="1"/>
    <col min="8" max="8" width="3.44140625" style="4" customWidth="1"/>
    <col min="9" max="9" width="14" style="4" customWidth="1"/>
    <col min="10" max="10" width="12.6640625" style="4" customWidth="1"/>
    <col min="11" max="16384" width="9.33203125" style="1"/>
  </cols>
  <sheetData>
    <row r="1" spans="1:12" ht="12.75" customHeight="1">
      <c r="A1" s="1044" t="s">
        <v>0</v>
      </c>
      <c r="B1" s="1044"/>
      <c r="C1" s="1044"/>
      <c r="D1" s="1044"/>
      <c r="E1" s="1044"/>
      <c r="F1" s="1044"/>
      <c r="G1" s="1044"/>
      <c r="H1" s="1044"/>
      <c r="I1" s="1044"/>
      <c r="J1" s="1044"/>
    </row>
    <row r="2" spans="1:12">
      <c r="A2" s="1044"/>
      <c r="B2" s="1044"/>
      <c r="C2" s="1044"/>
      <c r="D2" s="1044"/>
      <c r="E2" s="1044"/>
      <c r="F2" s="1044"/>
      <c r="G2" s="1044"/>
      <c r="H2" s="1044"/>
      <c r="I2" s="1044"/>
      <c r="J2" s="1044"/>
    </row>
    <row r="3" spans="1:12">
      <c r="A3" s="1044"/>
      <c r="B3" s="1044"/>
      <c r="C3" s="1044"/>
      <c r="D3" s="1044"/>
      <c r="E3" s="1044"/>
      <c r="F3" s="1044"/>
      <c r="G3" s="1044"/>
      <c r="H3" s="1044"/>
      <c r="I3" s="1044"/>
      <c r="J3" s="1044"/>
    </row>
    <row r="4" spans="1:12">
      <c r="A4" s="2"/>
      <c r="B4" s="3"/>
      <c r="C4" s="3"/>
      <c r="D4" s="3"/>
      <c r="E4" s="3"/>
      <c r="F4" s="3"/>
      <c r="G4" s="3"/>
      <c r="H4" s="3"/>
      <c r="I4" s="3"/>
      <c r="J4" s="3"/>
    </row>
    <row r="5" spans="1:12" ht="18" customHeight="1">
      <c r="A5" s="1045" t="s">
        <v>626</v>
      </c>
      <c r="B5" s="1045"/>
      <c r="C5" s="1045"/>
      <c r="D5" s="1045"/>
      <c r="E5" s="1045"/>
      <c r="F5" s="1045"/>
      <c r="G5" s="1045"/>
      <c r="H5" s="1045"/>
      <c r="I5" s="1045"/>
      <c r="J5" s="1045"/>
    </row>
    <row r="6" spans="1:12">
      <c r="A6" s="1046" t="s">
        <v>1</v>
      </c>
      <c r="B6" s="1046"/>
      <c r="C6" s="1046"/>
      <c r="D6" s="1046"/>
      <c r="E6" s="1046"/>
      <c r="F6" s="1046"/>
      <c r="G6" s="1046"/>
      <c r="H6" s="1046"/>
      <c r="I6" s="1046"/>
      <c r="J6" s="1046"/>
    </row>
    <row r="7" spans="1:12">
      <c r="A7" s="2"/>
      <c r="C7" s="5"/>
      <c r="H7" s="6"/>
    </row>
    <row r="8" spans="1:12">
      <c r="A8" s="1046" t="s">
        <v>2</v>
      </c>
      <c r="B8" s="1046"/>
      <c r="C8" s="1046"/>
      <c r="D8" s="1046"/>
      <c r="E8" s="1046"/>
      <c r="F8" s="1046"/>
      <c r="G8" s="1046"/>
      <c r="H8" s="1046"/>
      <c r="I8" s="1046"/>
      <c r="J8" s="1046"/>
    </row>
    <row r="9" spans="1:12">
      <c r="A9" s="2"/>
      <c r="C9" s="7"/>
      <c r="H9" s="6"/>
    </row>
    <row r="10" spans="1:12">
      <c r="A10" s="2"/>
      <c r="H10" s="6"/>
      <c r="I10" s="8" t="s">
        <v>3</v>
      </c>
    </row>
    <row r="11" spans="1:12" ht="49.65" customHeight="1">
      <c r="A11" s="2"/>
      <c r="C11" s="9" t="s">
        <v>4</v>
      </c>
      <c r="D11" s="1047" t="s">
        <v>5</v>
      </c>
      <c r="E11" s="1048"/>
      <c r="F11" s="9" t="s">
        <v>6</v>
      </c>
      <c r="G11" s="1055" t="s">
        <v>515</v>
      </c>
      <c r="H11" s="1056"/>
      <c r="I11" s="9" t="s">
        <v>653</v>
      </c>
      <c r="K11" s="10"/>
      <c r="L11" s="11"/>
    </row>
    <row r="12" spans="1:12" ht="20.100000000000001" hidden="1" customHeight="1">
      <c r="A12" s="2"/>
      <c r="C12" s="12">
        <v>2010</v>
      </c>
      <c r="D12" s="13">
        <v>57</v>
      </c>
      <c r="E12" s="14" t="s">
        <v>7</v>
      </c>
      <c r="F12" s="15">
        <v>16913.096000000001</v>
      </c>
      <c r="G12" s="28"/>
      <c r="H12" s="16" t="s">
        <v>8</v>
      </c>
      <c r="I12" s="17">
        <v>49.301301651332082</v>
      </c>
      <c r="K12" s="10"/>
      <c r="L12" s="11"/>
    </row>
    <row r="13" spans="1:12" ht="20.100000000000001" customHeight="1">
      <c r="A13" s="2"/>
      <c r="C13" s="18">
        <v>2019</v>
      </c>
      <c r="D13" s="18">
        <v>42</v>
      </c>
      <c r="E13" s="99"/>
      <c r="F13" s="15">
        <v>13244</v>
      </c>
      <c r="G13" s="970">
        <v>-0.9</v>
      </c>
      <c r="H13" s="971"/>
      <c r="I13" s="972">
        <v>38.6</v>
      </c>
      <c r="K13" s="10"/>
      <c r="L13" s="1049"/>
    </row>
    <row r="14" spans="1:12" ht="20.100000000000001" customHeight="1">
      <c r="A14" s="2"/>
      <c r="C14" s="18">
        <v>2020</v>
      </c>
      <c r="D14" s="18">
        <v>42</v>
      </c>
      <c r="E14" s="99"/>
      <c r="F14" s="15">
        <v>12492</v>
      </c>
      <c r="G14" s="970">
        <v>-5.7</v>
      </c>
      <c r="H14" s="971"/>
      <c r="I14" s="972">
        <v>37.299999999999997</v>
      </c>
      <c r="K14" s="10"/>
      <c r="L14" s="1049"/>
    </row>
    <row r="15" spans="1:12" ht="20.100000000000001" customHeight="1">
      <c r="A15" s="2"/>
      <c r="C15" s="18">
        <v>2021</v>
      </c>
      <c r="D15" s="18">
        <v>42</v>
      </c>
      <c r="E15" s="99"/>
      <c r="F15" s="15">
        <v>11926</v>
      </c>
      <c r="G15" s="970">
        <v>-4.5</v>
      </c>
      <c r="H15" s="971"/>
      <c r="I15" s="972">
        <v>34.9</v>
      </c>
      <c r="K15" s="10"/>
      <c r="L15" s="1049"/>
    </row>
    <row r="16" spans="1:12" ht="20.100000000000001" customHeight="1">
      <c r="A16" s="2"/>
      <c r="C16" s="18">
        <v>2022</v>
      </c>
      <c r="D16" s="18">
        <v>40</v>
      </c>
      <c r="F16" s="15">
        <v>11664</v>
      </c>
      <c r="G16" s="970">
        <v>-2.1</v>
      </c>
      <c r="H16" s="971"/>
      <c r="I16" s="972">
        <v>32.700000000000003</v>
      </c>
      <c r="K16" s="10"/>
      <c r="L16" s="1049"/>
    </row>
    <row r="17" spans="1:11" ht="20.100000000000001" customHeight="1">
      <c r="A17" s="2"/>
      <c r="B17" s="19"/>
      <c r="C17" s="18">
        <v>2023</v>
      </c>
      <c r="D17" s="18">
        <v>38</v>
      </c>
      <c r="E17" s="99"/>
      <c r="F17" s="15">
        <v>12164</v>
      </c>
      <c r="G17" s="970">
        <v>4.3</v>
      </c>
      <c r="H17" s="971"/>
      <c r="I17" s="972">
        <v>32</v>
      </c>
      <c r="J17" s="1"/>
      <c r="K17" s="10"/>
    </row>
    <row r="18" spans="1:11" ht="20.100000000000001" customHeight="1">
      <c r="A18" s="2"/>
      <c r="B18" s="19"/>
      <c r="C18" s="18">
        <v>2024</v>
      </c>
      <c r="D18" s="18">
        <v>37</v>
      </c>
      <c r="E18" s="759"/>
      <c r="F18" s="15">
        <v>12956</v>
      </c>
      <c r="G18" s="973">
        <v>6.5</v>
      </c>
      <c r="H18" s="974"/>
      <c r="I18" s="972">
        <v>31.7</v>
      </c>
      <c r="J18" s="1"/>
      <c r="K18" s="758"/>
    </row>
    <row r="19" spans="1:11" ht="21" customHeight="1">
      <c r="A19" s="2"/>
      <c r="C19" s="1050" t="s">
        <v>9</v>
      </c>
      <c r="D19" s="1050"/>
      <c r="E19" s="1051"/>
      <c r="F19" s="1050"/>
      <c r="G19" s="1051"/>
      <c r="H19" s="1051"/>
      <c r="I19" s="1050"/>
      <c r="K19" s="10"/>
    </row>
    <row r="20" spans="1:11" ht="14.7" customHeight="1">
      <c r="A20" s="2"/>
      <c r="B20" s="22"/>
      <c r="C20" s="1054" t="s">
        <v>660</v>
      </c>
      <c r="D20" s="1054"/>
      <c r="E20" s="1054"/>
      <c r="F20" s="1054"/>
      <c r="G20" s="1054"/>
      <c r="H20" s="1054"/>
      <c r="I20" s="1054"/>
      <c r="J20" s="1054"/>
    </row>
    <row r="21" spans="1:11" ht="13.65" customHeight="1">
      <c r="A21" s="20"/>
      <c r="B21" s="1052"/>
      <c r="C21" s="1053"/>
      <c r="D21" s="1053"/>
      <c r="E21" s="1053"/>
      <c r="F21" s="1053"/>
      <c r="G21" s="29"/>
    </row>
    <row r="22" spans="1:11" ht="41.25" customHeight="1">
      <c r="A22" s="24"/>
      <c r="B22" s="1053"/>
      <c r="C22" s="1053"/>
      <c r="D22" s="1053"/>
      <c r="E22" s="1053"/>
      <c r="F22" s="1053"/>
      <c r="G22" s="29"/>
      <c r="H22" s="24"/>
    </row>
    <row r="23" spans="1:11" ht="3" customHeight="1">
      <c r="A23" s="2"/>
      <c r="B23" s="25"/>
      <c r="C23" s="26"/>
      <c r="D23" s="26"/>
      <c r="E23" s="26"/>
      <c r="F23" s="26"/>
      <c r="G23" s="26"/>
      <c r="H23" s="25"/>
      <c r="I23" s="25"/>
      <c r="J23" s="25"/>
    </row>
    <row r="24" spans="1:11" ht="12.75" customHeight="1">
      <c r="A24" s="2"/>
      <c r="B24" s="24"/>
      <c r="C24" s="24"/>
      <c r="D24" s="24"/>
      <c r="E24" s="24"/>
      <c r="F24" s="24"/>
      <c r="G24" s="24"/>
      <c r="H24" s="25"/>
      <c r="I24" s="24"/>
      <c r="J24" s="24"/>
    </row>
    <row r="25" spans="1:11">
      <c r="A25" s="2"/>
      <c r="B25" s="24"/>
      <c r="C25" s="24"/>
      <c r="D25" s="24"/>
      <c r="E25" s="24"/>
      <c r="F25" s="24"/>
      <c r="G25" s="24"/>
      <c r="H25" s="26"/>
      <c r="I25" s="24"/>
      <c r="J25" s="24"/>
    </row>
    <row r="26" spans="1:11" ht="12.75" customHeight="1">
      <c r="A26" s="2"/>
      <c r="B26" s="24"/>
      <c r="C26" s="24"/>
      <c r="D26" s="24"/>
      <c r="E26" s="24"/>
      <c r="F26" s="24"/>
      <c r="G26" s="24"/>
      <c r="H26" s="26"/>
      <c r="I26" s="24"/>
      <c r="J26" s="24"/>
    </row>
    <row r="27" spans="1:11" ht="12.75" customHeight="1">
      <c r="A27" s="2"/>
      <c r="D27" s="24"/>
      <c r="E27" s="24"/>
      <c r="F27" s="24"/>
      <c r="G27" s="24"/>
      <c r="H27" s="27"/>
      <c r="I27" s="27"/>
    </row>
    <row r="28" spans="1:11">
      <c r="A28" s="2"/>
      <c r="C28" s="24"/>
      <c r="D28" s="24"/>
      <c r="E28" s="24"/>
      <c r="F28" s="24"/>
      <c r="G28" s="24"/>
      <c r="H28" s="27"/>
      <c r="I28" s="27"/>
    </row>
    <row r="29" spans="1:11" ht="12.75" customHeight="1">
      <c r="A29" s="2"/>
      <c r="B29" s="20"/>
      <c r="C29" s="24"/>
      <c r="D29" s="24"/>
      <c r="E29" s="24"/>
      <c r="F29" s="24"/>
      <c r="G29" s="24"/>
      <c r="H29" s="24"/>
      <c r="I29" s="24"/>
    </row>
    <row r="30" spans="1:11">
      <c r="A30" s="2"/>
      <c r="B30" s="20"/>
      <c r="C30" s="24"/>
      <c r="D30" s="24"/>
      <c r="E30" s="24"/>
      <c r="F30" s="24"/>
      <c r="G30" s="24"/>
      <c r="H30" s="24"/>
      <c r="I30" s="24"/>
    </row>
    <row r="31" spans="1:11">
      <c r="A31" s="2"/>
      <c r="B31" s="20"/>
      <c r="C31" s="27"/>
      <c r="D31" s="27"/>
      <c r="E31" s="27"/>
      <c r="F31" s="27"/>
      <c r="G31" s="27"/>
      <c r="H31" s="24"/>
      <c r="I31" s="24"/>
    </row>
    <row r="32" spans="1:11" ht="12.75" customHeight="1">
      <c r="A32" s="2"/>
      <c r="D32" s="24"/>
      <c r="E32" s="24"/>
      <c r="F32" s="24"/>
      <c r="G32" s="24"/>
      <c r="H32" s="24"/>
      <c r="I32" s="24"/>
    </row>
    <row r="33" spans="2:9">
      <c r="C33" s="24"/>
      <c r="D33" s="24"/>
      <c r="E33" s="24"/>
      <c r="F33" s="24"/>
      <c r="G33" s="24"/>
      <c r="H33" s="27"/>
      <c r="I33" s="27"/>
    </row>
    <row r="34" spans="2:9" ht="12.75" customHeight="1">
      <c r="C34" s="24"/>
      <c r="D34" s="24"/>
      <c r="E34" s="24"/>
      <c r="F34" s="24"/>
      <c r="G34" s="24"/>
      <c r="H34" s="24"/>
      <c r="I34" s="24"/>
    </row>
    <row r="35" spans="2:9">
      <c r="B35" s="20"/>
      <c r="C35" s="24"/>
      <c r="D35" s="24"/>
      <c r="E35" s="24"/>
      <c r="F35" s="24"/>
      <c r="G35" s="24"/>
      <c r="H35" s="24"/>
      <c r="I35" s="24"/>
    </row>
    <row r="36" spans="2:9">
      <c r="B36" s="20"/>
      <c r="C36" s="27"/>
      <c r="D36" s="27"/>
      <c r="E36" s="27"/>
      <c r="F36" s="27"/>
      <c r="G36" s="27"/>
      <c r="H36" s="24"/>
      <c r="I36" s="24"/>
    </row>
    <row r="37" spans="2:9">
      <c r="C37" s="27"/>
      <c r="D37" s="27"/>
      <c r="E37" s="27"/>
      <c r="F37" s="27"/>
      <c r="G37" s="27"/>
      <c r="H37" s="24"/>
      <c r="I37" s="24"/>
    </row>
    <row r="38" spans="2:9">
      <c r="H38" s="27"/>
      <c r="I38" s="27"/>
    </row>
    <row r="39" spans="2:9">
      <c r="H39" s="27"/>
      <c r="I39" s="27"/>
    </row>
  </sheetData>
  <mergeCells count="10">
    <mergeCell ref="L13:L16"/>
    <mergeCell ref="C19:I19"/>
    <mergeCell ref="B21:F22"/>
    <mergeCell ref="C20:J20"/>
    <mergeCell ref="G11:H11"/>
    <mergeCell ref="A1:J3"/>
    <mergeCell ref="A5:J5"/>
    <mergeCell ref="A6:J6"/>
    <mergeCell ref="A8:J8"/>
    <mergeCell ref="D11:E11"/>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3">
    <pageSetUpPr fitToPage="1"/>
  </sheetPr>
  <dimension ref="A1:AQ39"/>
  <sheetViews>
    <sheetView showGridLines="0" topLeftCell="A19" zoomScaleNormal="100" zoomScaleSheetLayoutView="100" workbookViewId="0">
      <selection activeCell="I39" sqref="I39"/>
    </sheetView>
  </sheetViews>
  <sheetFormatPr defaultColWidth="9.33203125" defaultRowHeight="13.2"/>
  <cols>
    <col min="1" max="1" width="15.6640625" style="4" customWidth="1"/>
    <col min="2" max="2" width="7.6640625" style="4" hidden="1" customWidth="1"/>
    <col min="3" max="3" width="6.6640625" style="4" hidden="1" customWidth="1"/>
    <col min="4" max="4" width="7.6640625" style="4" hidden="1" customWidth="1"/>
    <col min="5" max="5" width="6.6640625" style="4" hidden="1" customWidth="1"/>
    <col min="6" max="6" width="10.6640625" style="4" customWidth="1"/>
    <col min="7" max="7" width="8.6640625" style="4" customWidth="1"/>
    <col min="8" max="8" width="10.6640625" style="4" customWidth="1"/>
    <col min="9" max="9" width="8.6640625" style="4" customWidth="1"/>
    <col min="10" max="10" width="10.6640625" style="4" customWidth="1"/>
    <col min="11" max="11" width="8.6640625" style="4" customWidth="1"/>
    <col min="12" max="12" width="10.6640625" style="4" customWidth="1"/>
    <col min="13" max="13" width="8.6640625" style="4" customWidth="1"/>
    <col min="14" max="14" width="10.6640625" style="4" customWidth="1"/>
    <col min="15" max="15" width="8.6640625" style="4" customWidth="1"/>
    <col min="16" max="16" width="10.6640625" style="1" customWidth="1"/>
    <col min="17" max="18" width="9.33203125" style="1"/>
    <col min="19" max="19" width="14.33203125" style="1" customWidth="1"/>
    <col min="20" max="21" width="9.33203125" style="1"/>
    <col min="22" max="22" width="14.6640625" style="1" customWidth="1"/>
    <col min="23" max="16384" width="9.33203125" style="1"/>
  </cols>
  <sheetData>
    <row r="1" spans="1:43">
      <c r="A1" s="1060" t="s">
        <v>10</v>
      </c>
      <c r="B1" s="1060"/>
      <c r="C1" s="1060"/>
      <c r="D1" s="1060"/>
      <c r="E1" s="1060"/>
      <c r="F1" s="1060"/>
      <c r="G1" s="1060"/>
      <c r="H1" s="1060"/>
      <c r="I1" s="1060"/>
      <c r="J1" s="1060"/>
      <c r="K1" s="1060"/>
      <c r="L1" s="1060"/>
      <c r="M1" s="1060"/>
      <c r="N1" s="1060"/>
      <c r="O1" s="1060"/>
      <c r="P1" s="1060"/>
      <c r="Q1" s="1060"/>
    </row>
    <row r="2" spans="1:43">
      <c r="A2" s="5"/>
    </row>
    <row r="3" spans="1:43">
      <c r="A3" s="1046" t="s">
        <v>11</v>
      </c>
      <c r="B3" s="1046"/>
      <c r="C3" s="1046"/>
      <c r="D3" s="1046"/>
      <c r="E3" s="1046"/>
      <c r="F3" s="1046"/>
      <c r="G3" s="1046"/>
      <c r="H3" s="1046"/>
      <c r="I3" s="1046"/>
      <c r="J3" s="1046"/>
      <c r="K3" s="1046"/>
      <c r="L3" s="1046"/>
      <c r="M3" s="1046"/>
      <c r="N3" s="1046"/>
      <c r="O3" s="1046"/>
      <c r="P3" s="1046"/>
      <c r="Q3" s="1046"/>
    </row>
    <row r="4" spans="1:43">
      <c r="A4" s="30"/>
      <c r="C4" s="31"/>
      <c r="P4" s="4"/>
      <c r="Q4" s="23"/>
    </row>
    <row r="5" spans="1:43">
      <c r="A5" s="1061" t="s">
        <v>3</v>
      </c>
      <c r="B5" s="1061"/>
      <c r="C5" s="1061"/>
      <c r="D5" s="1061"/>
      <c r="E5" s="1061"/>
      <c r="F5" s="1061"/>
      <c r="G5" s="1061"/>
      <c r="H5" s="1061"/>
      <c r="I5" s="1061"/>
      <c r="J5" s="1061"/>
      <c r="K5" s="1061"/>
      <c r="L5" s="1061"/>
      <c r="M5" s="1061"/>
      <c r="N5" s="1061"/>
      <c r="O5" s="1061"/>
      <c r="P5" s="1061"/>
      <c r="Q5" s="1061"/>
      <c r="R5" s="32"/>
      <c r="AB5" s="32"/>
      <c r="AC5" s="32"/>
      <c r="AD5" s="32"/>
      <c r="AE5" s="32"/>
      <c r="AF5" s="32"/>
      <c r="AG5" s="32"/>
      <c r="AH5" s="32"/>
      <c r="AI5" s="32"/>
      <c r="AJ5" s="32"/>
      <c r="AK5" s="32"/>
      <c r="AL5" s="32"/>
      <c r="AM5" s="32"/>
    </row>
    <row r="6" spans="1:43" s="33" customFormat="1" ht="16.2" customHeight="1">
      <c r="A6" s="1062" t="s">
        <v>12</v>
      </c>
      <c r="B6" s="1057">
        <v>2008</v>
      </c>
      <c r="C6" s="1058"/>
      <c r="D6" s="1057">
        <v>2009</v>
      </c>
      <c r="E6" s="1058"/>
      <c r="F6" s="896">
        <v>2019</v>
      </c>
      <c r="G6" s="897"/>
      <c r="H6" s="896">
        <v>2020</v>
      </c>
      <c r="I6" s="897"/>
      <c r="J6" s="896">
        <v>2021</v>
      </c>
      <c r="K6" s="897"/>
      <c r="L6" s="896">
        <v>2022</v>
      </c>
      <c r="M6" s="897"/>
      <c r="N6" s="1057">
        <v>2023</v>
      </c>
      <c r="O6" s="1058"/>
      <c r="P6" s="1057">
        <v>2024</v>
      </c>
      <c r="Q6" s="1058"/>
      <c r="S6" s="1"/>
      <c r="T6" s="1"/>
      <c r="U6" s="1"/>
      <c r="V6" s="1"/>
      <c r="W6" s="1"/>
      <c r="X6" s="1"/>
      <c r="Y6" s="1"/>
      <c r="Z6" s="1"/>
      <c r="AA6" s="1"/>
    </row>
    <row r="7" spans="1:43" s="33" customFormat="1" ht="26.4">
      <c r="A7" s="1063"/>
      <c r="B7" s="34" t="s">
        <v>13</v>
      </c>
      <c r="C7" s="35" t="s">
        <v>14</v>
      </c>
      <c r="D7" s="9" t="s">
        <v>13</v>
      </c>
      <c r="E7" s="36" t="s">
        <v>14</v>
      </c>
      <c r="F7" s="34" t="s">
        <v>13</v>
      </c>
      <c r="G7" s="34" t="s">
        <v>14</v>
      </c>
      <c r="H7" s="34" t="s">
        <v>13</v>
      </c>
      <c r="I7" s="34" t="s">
        <v>14</v>
      </c>
      <c r="J7" s="34" t="s">
        <v>13</v>
      </c>
      <c r="K7" s="34" t="s">
        <v>14</v>
      </c>
      <c r="L7" s="37" t="s">
        <v>13</v>
      </c>
      <c r="M7" s="37" t="s">
        <v>14</v>
      </c>
      <c r="N7" s="37" t="s">
        <v>13</v>
      </c>
      <c r="O7" s="37" t="s">
        <v>14</v>
      </c>
      <c r="P7" s="37" t="s">
        <v>13</v>
      </c>
      <c r="Q7" s="37" t="s">
        <v>14</v>
      </c>
      <c r="S7" s="1"/>
      <c r="T7" s="1"/>
      <c r="U7" s="1"/>
      <c r="V7" s="1"/>
      <c r="W7" s="1"/>
      <c r="X7" s="1"/>
      <c r="Y7" s="1"/>
      <c r="Z7" s="1"/>
      <c r="AA7" s="1"/>
    </row>
    <row r="8" spans="1:43" ht="15" customHeight="1">
      <c r="A8" s="38" t="s">
        <v>15</v>
      </c>
      <c r="B8" s="39">
        <v>1268.1189999999999</v>
      </c>
      <c r="C8" s="40">
        <v>7.19</v>
      </c>
      <c r="D8" s="39">
        <v>1227.693</v>
      </c>
      <c r="E8" s="40">
        <v>7.22</v>
      </c>
      <c r="F8" s="729">
        <v>999</v>
      </c>
      <c r="G8" s="64">
        <v>7.5</v>
      </c>
      <c r="H8" s="729">
        <v>923</v>
      </c>
      <c r="I8" s="64">
        <v>7.4</v>
      </c>
      <c r="J8" s="729">
        <v>890</v>
      </c>
      <c r="K8" s="64">
        <v>7.5</v>
      </c>
      <c r="L8" s="729">
        <v>885</v>
      </c>
      <c r="M8" s="64">
        <v>7.6</v>
      </c>
      <c r="N8" s="729">
        <v>936</v>
      </c>
      <c r="O8" s="64">
        <v>7.7</v>
      </c>
      <c r="P8" s="729">
        <v>1010</v>
      </c>
      <c r="Q8" s="64">
        <v>7.8</v>
      </c>
      <c r="AB8" s="590"/>
      <c r="AC8" s="60"/>
      <c r="AN8" s="41"/>
      <c r="AO8" s="41"/>
      <c r="AP8" s="41"/>
      <c r="AQ8" s="41"/>
    </row>
    <row r="9" spans="1:43" ht="15" customHeight="1">
      <c r="A9" s="42" t="s">
        <v>16</v>
      </c>
      <c r="B9" s="43">
        <v>35.795000000000002</v>
      </c>
      <c r="C9" s="44">
        <v>0.2</v>
      </c>
      <c r="D9" s="43">
        <v>34.418999999999997</v>
      </c>
      <c r="E9" s="44">
        <v>0.2</v>
      </c>
      <c r="F9" s="729">
        <v>49</v>
      </c>
      <c r="G9" s="64">
        <v>0.4</v>
      </c>
      <c r="H9" s="729">
        <v>33</v>
      </c>
      <c r="I9" s="64">
        <v>0.3</v>
      </c>
      <c r="J9" s="729">
        <v>25</v>
      </c>
      <c r="K9" s="64">
        <v>0.2</v>
      </c>
      <c r="L9" s="729">
        <v>23</v>
      </c>
      <c r="M9" s="64">
        <v>0.2</v>
      </c>
      <c r="N9" s="729">
        <v>25</v>
      </c>
      <c r="O9" s="64">
        <v>0.2</v>
      </c>
      <c r="P9" s="729">
        <v>27</v>
      </c>
      <c r="Q9" s="64">
        <v>0.2</v>
      </c>
      <c r="AB9" s="590"/>
      <c r="AC9" s="60"/>
      <c r="AN9" s="41"/>
      <c r="AO9" s="41"/>
      <c r="AP9" s="41"/>
      <c r="AQ9" s="41"/>
    </row>
    <row r="10" spans="1:43" ht="15" customHeight="1">
      <c r="A10" s="42" t="s">
        <v>17</v>
      </c>
      <c r="B10" s="43">
        <v>2954.6840000000002</v>
      </c>
      <c r="C10" s="44">
        <v>16.75</v>
      </c>
      <c r="D10" s="43">
        <v>2833.2359999999999</v>
      </c>
      <c r="E10" s="44">
        <v>16.670000000000002</v>
      </c>
      <c r="F10" s="729">
        <v>2167</v>
      </c>
      <c r="G10" s="64">
        <v>16.399999999999999</v>
      </c>
      <c r="H10" s="729">
        <v>2110</v>
      </c>
      <c r="I10" s="64">
        <v>16.899999999999999</v>
      </c>
      <c r="J10" s="729">
        <v>2060</v>
      </c>
      <c r="K10" s="64">
        <v>17.3</v>
      </c>
      <c r="L10" s="729">
        <v>2048</v>
      </c>
      <c r="M10" s="64">
        <v>17.600000000000001</v>
      </c>
      <c r="N10" s="729">
        <v>2150</v>
      </c>
      <c r="O10" s="64">
        <v>17.7</v>
      </c>
      <c r="P10" s="729">
        <v>2268</v>
      </c>
      <c r="Q10" s="64">
        <v>17.5</v>
      </c>
      <c r="AB10" s="590"/>
      <c r="AC10" s="60"/>
      <c r="AN10" s="41"/>
      <c r="AO10" s="41"/>
      <c r="AP10" s="41"/>
      <c r="AQ10" s="41"/>
    </row>
    <row r="11" spans="1:43" ht="15" customHeight="1">
      <c r="A11" s="42" t="s">
        <v>18</v>
      </c>
      <c r="B11" s="43">
        <v>270.10500000000002</v>
      </c>
      <c r="C11" s="44">
        <v>1.53</v>
      </c>
      <c r="D11" s="43">
        <v>250.303</v>
      </c>
      <c r="E11" s="44">
        <v>1.47</v>
      </c>
      <c r="F11" s="729">
        <v>238</v>
      </c>
      <c r="G11" s="64">
        <v>1.8</v>
      </c>
      <c r="H11" s="729">
        <v>226</v>
      </c>
      <c r="I11" s="64">
        <v>1.8</v>
      </c>
      <c r="J11" s="729">
        <v>223</v>
      </c>
      <c r="K11" s="64">
        <v>1.9</v>
      </c>
      <c r="L11" s="729">
        <v>224</v>
      </c>
      <c r="M11" s="64">
        <v>1.9</v>
      </c>
      <c r="N11" s="729">
        <v>236</v>
      </c>
      <c r="O11" s="64">
        <v>1.9</v>
      </c>
      <c r="P11" s="729">
        <v>255</v>
      </c>
      <c r="Q11" s="64">
        <v>2</v>
      </c>
      <c r="AB11" s="590"/>
      <c r="AC11" s="60"/>
      <c r="AN11" s="41"/>
      <c r="AO11" s="41"/>
      <c r="AP11" s="41"/>
      <c r="AQ11" s="41"/>
    </row>
    <row r="12" spans="1:43" ht="15" customHeight="1">
      <c r="A12" s="42" t="s">
        <v>19</v>
      </c>
      <c r="B12" s="43">
        <v>1416.4680000000001</v>
      </c>
      <c r="C12" s="44">
        <v>8.0299999999999994</v>
      </c>
      <c r="D12" s="43">
        <v>1375.038</v>
      </c>
      <c r="E12" s="44">
        <v>8.09</v>
      </c>
      <c r="F12" s="729">
        <v>1103</v>
      </c>
      <c r="G12" s="64">
        <v>8.3000000000000007</v>
      </c>
      <c r="H12" s="729">
        <v>1047</v>
      </c>
      <c r="I12" s="64">
        <v>8.4</v>
      </c>
      <c r="J12" s="729">
        <v>1000</v>
      </c>
      <c r="K12" s="64">
        <v>8.4</v>
      </c>
      <c r="L12" s="729">
        <v>983</v>
      </c>
      <c r="M12" s="64">
        <v>8.4</v>
      </c>
      <c r="N12" s="729">
        <v>1027</v>
      </c>
      <c r="O12" s="64">
        <v>8.4</v>
      </c>
      <c r="P12" s="729">
        <v>1082</v>
      </c>
      <c r="Q12" s="64">
        <v>8.3000000000000007</v>
      </c>
      <c r="AB12" s="590"/>
      <c r="AC12" s="60"/>
      <c r="AN12" s="41"/>
      <c r="AO12" s="41"/>
      <c r="AP12" s="41"/>
      <c r="AQ12" s="41"/>
    </row>
    <row r="13" spans="1:43" ht="15" customHeight="1">
      <c r="A13" s="45" t="s">
        <v>20</v>
      </c>
      <c r="B13" s="43">
        <v>317.66199999999998</v>
      </c>
      <c r="C13" s="46">
        <v>1.8</v>
      </c>
      <c r="D13" s="43">
        <v>303.35899999999998</v>
      </c>
      <c r="E13" s="46">
        <v>1.79</v>
      </c>
      <c r="F13" s="729">
        <v>368</v>
      </c>
      <c r="G13" s="64">
        <v>2.8</v>
      </c>
      <c r="H13" s="729">
        <v>344</v>
      </c>
      <c r="I13" s="64">
        <v>2.8</v>
      </c>
      <c r="J13" s="729">
        <v>327</v>
      </c>
      <c r="K13" s="64">
        <v>2.7</v>
      </c>
      <c r="L13" s="729">
        <v>315</v>
      </c>
      <c r="M13" s="64">
        <v>2.7</v>
      </c>
      <c r="N13" s="729">
        <v>328</v>
      </c>
      <c r="O13" s="64">
        <v>2.7</v>
      </c>
      <c r="P13" s="729">
        <v>347</v>
      </c>
      <c r="Q13" s="64">
        <v>2.7</v>
      </c>
      <c r="AB13" s="590"/>
      <c r="AC13" s="60"/>
      <c r="AN13" s="41"/>
      <c r="AO13" s="41"/>
      <c r="AP13" s="41"/>
      <c r="AQ13" s="41"/>
    </row>
    <row r="14" spans="1:43" ht="15" customHeight="1">
      <c r="A14" s="45" t="s">
        <v>21</v>
      </c>
      <c r="B14" s="43">
        <v>490.971</v>
      </c>
      <c r="C14" s="46">
        <v>2.78</v>
      </c>
      <c r="D14" s="43">
        <v>480.04</v>
      </c>
      <c r="E14" s="46">
        <v>2.82</v>
      </c>
      <c r="F14" s="729">
        <v>237</v>
      </c>
      <c r="G14" s="64">
        <v>1.8</v>
      </c>
      <c r="H14" s="729">
        <v>227</v>
      </c>
      <c r="I14" s="64">
        <v>1.8</v>
      </c>
      <c r="J14" s="729">
        <v>217</v>
      </c>
      <c r="K14" s="64">
        <v>1.8</v>
      </c>
      <c r="L14" s="729">
        <v>215</v>
      </c>
      <c r="M14" s="64">
        <v>1.8</v>
      </c>
      <c r="N14" s="729">
        <v>226</v>
      </c>
      <c r="O14" s="64">
        <v>1.9</v>
      </c>
      <c r="P14" s="729">
        <v>237</v>
      </c>
      <c r="Q14" s="64">
        <v>1.8</v>
      </c>
      <c r="AB14" s="590"/>
      <c r="AC14" s="60"/>
      <c r="AN14" s="41"/>
      <c r="AO14" s="41"/>
      <c r="AP14" s="41"/>
      <c r="AQ14" s="41"/>
    </row>
    <row r="15" spans="1:43" ht="15" customHeight="1">
      <c r="A15" s="47" t="s">
        <v>22</v>
      </c>
      <c r="B15" s="43">
        <v>1477.53</v>
      </c>
      <c r="C15" s="44">
        <v>8.3800000000000008</v>
      </c>
      <c r="D15" s="43">
        <v>1414.5170000000001</v>
      </c>
      <c r="E15" s="44">
        <v>8.32</v>
      </c>
      <c r="F15" s="729">
        <v>1115</v>
      </c>
      <c r="G15" s="64">
        <v>8.4</v>
      </c>
      <c r="H15" s="729">
        <v>1039</v>
      </c>
      <c r="I15" s="64">
        <v>8.3000000000000007</v>
      </c>
      <c r="J15" s="729">
        <v>991</v>
      </c>
      <c r="K15" s="64">
        <v>8.3000000000000007</v>
      </c>
      <c r="L15" s="729">
        <v>969</v>
      </c>
      <c r="M15" s="64">
        <v>8.3000000000000007</v>
      </c>
      <c r="N15" s="729">
        <v>1005</v>
      </c>
      <c r="O15" s="64">
        <v>8.3000000000000007</v>
      </c>
      <c r="P15" s="729">
        <v>1053</v>
      </c>
      <c r="Q15" s="64">
        <v>8.1</v>
      </c>
      <c r="AB15" s="590"/>
      <c r="AC15" s="60"/>
      <c r="AN15" s="41"/>
      <c r="AO15" s="41"/>
      <c r="AP15" s="41"/>
      <c r="AQ15" s="41"/>
    </row>
    <row r="16" spans="1:43" s="52" customFormat="1" ht="18" customHeight="1">
      <c r="A16" s="49" t="s">
        <v>23</v>
      </c>
      <c r="B16" s="50">
        <v>8231.3340000000007</v>
      </c>
      <c r="C16" s="51">
        <v>46.67</v>
      </c>
      <c r="D16" s="50">
        <v>7918.6049999999996</v>
      </c>
      <c r="E16" s="51">
        <v>46.6</v>
      </c>
      <c r="F16" s="730">
        <v>6275</v>
      </c>
      <c r="G16" s="66">
        <v>47.4</v>
      </c>
      <c r="H16" s="730">
        <v>5950</v>
      </c>
      <c r="I16" s="66">
        <v>47.6</v>
      </c>
      <c r="J16" s="730">
        <v>5733</v>
      </c>
      <c r="K16" s="66">
        <v>48.1</v>
      </c>
      <c r="L16" s="730">
        <v>5662</v>
      </c>
      <c r="M16" s="66">
        <v>48.5</v>
      </c>
      <c r="N16" s="730">
        <v>5934</v>
      </c>
      <c r="O16" s="66">
        <v>48.8</v>
      </c>
      <c r="P16" s="730">
        <v>6278</v>
      </c>
      <c r="Q16" s="66">
        <v>48.5</v>
      </c>
      <c r="R16" s="1"/>
      <c r="S16" s="1"/>
      <c r="T16" s="1"/>
      <c r="U16" s="1"/>
      <c r="V16" s="1"/>
      <c r="W16" s="1"/>
      <c r="X16" s="1"/>
      <c r="Y16" s="1"/>
      <c r="Z16" s="1"/>
      <c r="AA16" s="1"/>
      <c r="AB16" s="591"/>
      <c r="AC16" s="60"/>
      <c r="AD16" s="1"/>
      <c r="AE16" s="1"/>
      <c r="AF16" s="1"/>
      <c r="AG16" s="1"/>
      <c r="AH16" s="1"/>
      <c r="AI16" s="1"/>
      <c r="AJ16" s="1"/>
      <c r="AK16" s="1"/>
      <c r="AL16" s="1"/>
      <c r="AM16" s="1"/>
      <c r="AN16" s="41"/>
      <c r="AO16" s="41"/>
      <c r="AP16" s="41"/>
      <c r="AQ16" s="41"/>
    </row>
    <row r="17" spans="1:43" ht="15" customHeight="1">
      <c r="A17" s="38" t="s">
        <v>24</v>
      </c>
      <c r="B17" s="39">
        <v>1320.6969999999999</v>
      </c>
      <c r="C17" s="40">
        <v>7.49</v>
      </c>
      <c r="D17" s="39">
        <v>1271.1120000000001</v>
      </c>
      <c r="E17" s="40">
        <v>7.48</v>
      </c>
      <c r="F17" s="729">
        <v>980</v>
      </c>
      <c r="G17" s="64">
        <v>7.4</v>
      </c>
      <c r="H17" s="729">
        <v>908</v>
      </c>
      <c r="I17" s="64">
        <v>7.3</v>
      </c>
      <c r="J17" s="729">
        <v>855</v>
      </c>
      <c r="K17" s="64">
        <v>7.2</v>
      </c>
      <c r="L17" s="729">
        <v>832</v>
      </c>
      <c r="M17" s="64">
        <v>7.1</v>
      </c>
      <c r="N17" s="729">
        <v>865</v>
      </c>
      <c r="O17" s="64">
        <v>7.1</v>
      </c>
      <c r="P17" s="729">
        <v>921</v>
      </c>
      <c r="Q17" s="64">
        <v>7.1</v>
      </c>
      <c r="AB17" s="590"/>
      <c r="AC17" s="60"/>
      <c r="AN17" s="41"/>
      <c r="AO17" s="41"/>
      <c r="AP17" s="41"/>
      <c r="AQ17" s="41"/>
    </row>
    <row r="18" spans="1:43" ht="15" customHeight="1">
      <c r="A18" s="53" t="s">
        <v>25</v>
      </c>
      <c r="B18" s="54">
        <v>271.108</v>
      </c>
      <c r="C18" s="55">
        <v>1.54</v>
      </c>
      <c r="D18" s="54">
        <v>264.36700000000002</v>
      </c>
      <c r="E18" s="55">
        <v>1.56</v>
      </c>
      <c r="F18" s="729">
        <v>211</v>
      </c>
      <c r="G18" s="64">
        <v>1.6</v>
      </c>
      <c r="H18" s="729">
        <v>203</v>
      </c>
      <c r="I18" s="64">
        <v>1.6</v>
      </c>
      <c r="J18" s="729">
        <v>199</v>
      </c>
      <c r="K18" s="64">
        <v>1.7</v>
      </c>
      <c r="L18" s="729">
        <v>196</v>
      </c>
      <c r="M18" s="64">
        <v>1.7</v>
      </c>
      <c r="N18" s="729">
        <v>203</v>
      </c>
      <c r="O18" s="64">
        <v>1.7</v>
      </c>
      <c r="P18" s="729">
        <v>216</v>
      </c>
      <c r="Q18" s="64">
        <v>1.7</v>
      </c>
      <c r="AB18" s="590"/>
      <c r="AC18" s="60"/>
      <c r="AN18" s="41"/>
      <c r="AO18" s="41"/>
      <c r="AP18" s="41"/>
      <c r="AQ18" s="41"/>
    </row>
    <row r="19" spans="1:43" ht="15" customHeight="1">
      <c r="A19" s="53" t="s">
        <v>26</v>
      </c>
      <c r="B19" s="54">
        <v>504.96199999999999</v>
      </c>
      <c r="C19" s="55">
        <v>2.86</v>
      </c>
      <c r="D19" s="54">
        <v>476.7</v>
      </c>
      <c r="E19" s="55">
        <v>2.81</v>
      </c>
      <c r="F19" s="729">
        <v>363</v>
      </c>
      <c r="G19" s="64">
        <v>2.7</v>
      </c>
      <c r="H19" s="729">
        <v>347</v>
      </c>
      <c r="I19" s="64">
        <v>2.8</v>
      </c>
      <c r="J19" s="729">
        <v>333</v>
      </c>
      <c r="K19" s="64">
        <v>2.8</v>
      </c>
      <c r="L19" s="729">
        <v>324</v>
      </c>
      <c r="M19" s="64">
        <v>2.8</v>
      </c>
      <c r="N19" s="729">
        <v>334</v>
      </c>
      <c r="O19" s="64">
        <v>2.7</v>
      </c>
      <c r="P19" s="729">
        <v>347</v>
      </c>
      <c r="Q19" s="64">
        <v>2.7</v>
      </c>
      <c r="AB19" s="590"/>
      <c r="AC19" s="60"/>
      <c r="AN19" s="41"/>
      <c r="AO19" s="41"/>
      <c r="AP19" s="41"/>
      <c r="AQ19" s="41"/>
    </row>
    <row r="20" spans="1:43" ht="15" customHeight="1">
      <c r="A20" s="56" t="s">
        <v>27</v>
      </c>
      <c r="B20" s="57">
        <v>1911.585</v>
      </c>
      <c r="C20" s="48">
        <v>10.84</v>
      </c>
      <c r="D20" s="57">
        <v>1873.7739999999999</v>
      </c>
      <c r="E20" s="48">
        <v>11.03</v>
      </c>
      <c r="F20" s="729">
        <v>1452</v>
      </c>
      <c r="G20" s="64">
        <v>11</v>
      </c>
      <c r="H20" s="729">
        <v>1332</v>
      </c>
      <c r="I20" s="64">
        <v>10.7</v>
      </c>
      <c r="J20" s="729">
        <v>1202</v>
      </c>
      <c r="K20" s="64">
        <v>10.1</v>
      </c>
      <c r="L20" s="729">
        <v>1162</v>
      </c>
      <c r="M20" s="64">
        <v>10</v>
      </c>
      <c r="N20" s="729">
        <v>1218</v>
      </c>
      <c r="O20" s="64">
        <v>10</v>
      </c>
      <c r="P20" s="729">
        <v>1355</v>
      </c>
      <c r="Q20" s="64">
        <v>10.5</v>
      </c>
      <c r="AB20" s="590"/>
      <c r="AC20" s="60"/>
      <c r="AN20" s="41"/>
      <c r="AO20" s="41"/>
      <c r="AP20" s="41"/>
      <c r="AQ20" s="41"/>
    </row>
    <row r="21" spans="1:43" ht="18" customHeight="1">
      <c r="A21" s="49" t="s">
        <v>28</v>
      </c>
      <c r="B21" s="50">
        <v>4008.3519999999999</v>
      </c>
      <c r="C21" s="51">
        <v>22.73</v>
      </c>
      <c r="D21" s="50">
        <v>3885.953</v>
      </c>
      <c r="E21" s="51">
        <v>22.87</v>
      </c>
      <c r="F21" s="731">
        <v>3006</v>
      </c>
      <c r="G21" s="51">
        <v>22.7</v>
      </c>
      <c r="H21" s="731">
        <v>2790</v>
      </c>
      <c r="I21" s="51">
        <v>22.3</v>
      </c>
      <c r="J21" s="731">
        <v>2589</v>
      </c>
      <c r="K21" s="51">
        <v>21.7</v>
      </c>
      <c r="L21" s="731">
        <v>2514</v>
      </c>
      <c r="M21" s="51">
        <v>21.6</v>
      </c>
      <c r="N21" s="731">
        <v>2619</v>
      </c>
      <c r="O21" s="51">
        <v>21.5</v>
      </c>
      <c r="P21" s="731">
        <v>2839</v>
      </c>
      <c r="Q21" s="51">
        <v>21.9</v>
      </c>
      <c r="AB21" s="590"/>
      <c r="AC21" s="60"/>
      <c r="AN21" s="41"/>
      <c r="AO21" s="41"/>
      <c r="AP21" s="41"/>
      <c r="AQ21" s="41"/>
    </row>
    <row r="22" spans="1:43" ht="15" customHeight="1">
      <c r="A22" s="38" t="s">
        <v>29</v>
      </c>
      <c r="B22" s="39">
        <v>362.26299999999998</v>
      </c>
      <c r="C22" s="40">
        <v>2.0499999999999998</v>
      </c>
      <c r="D22" s="39">
        <v>351.42500000000001</v>
      </c>
      <c r="E22" s="40">
        <v>2.0699999999999998</v>
      </c>
      <c r="F22" s="729">
        <v>278</v>
      </c>
      <c r="G22" s="64">
        <v>2.1</v>
      </c>
      <c r="H22" s="729">
        <v>261</v>
      </c>
      <c r="I22" s="64">
        <v>2.1</v>
      </c>
      <c r="J22" s="729">
        <v>251</v>
      </c>
      <c r="K22" s="64">
        <v>2.1</v>
      </c>
      <c r="L22" s="729">
        <v>244</v>
      </c>
      <c r="M22" s="64">
        <v>2.1</v>
      </c>
      <c r="N22" s="729">
        <v>248</v>
      </c>
      <c r="O22" s="64">
        <v>2</v>
      </c>
      <c r="P22" s="729">
        <v>262</v>
      </c>
      <c r="Q22" s="64">
        <v>2</v>
      </c>
      <c r="AB22" s="590"/>
      <c r="AC22" s="60"/>
      <c r="AN22" s="41"/>
      <c r="AO22" s="41"/>
      <c r="AP22" s="41"/>
      <c r="AQ22" s="41"/>
    </row>
    <row r="23" spans="1:43" ht="15" customHeight="1">
      <c r="A23" s="42" t="s">
        <v>30</v>
      </c>
      <c r="B23" s="43">
        <v>76.561999999999998</v>
      </c>
      <c r="C23" s="44">
        <v>0.43</v>
      </c>
      <c r="D23" s="43">
        <v>74.576999999999998</v>
      </c>
      <c r="E23" s="44">
        <v>0.44</v>
      </c>
      <c r="F23" s="729">
        <v>63</v>
      </c>
      <c r="G23" s="64">
        <v>0.5</v>
      </c>
      <c r="H23" s="729">
        <v>60</v>
      </c>
      <c r="I23" s="64">
        <v>0.5</v>
      </c>
      <c r="J23" s="729">
        <v>61</v>
      </c>
      <c r="K23" s="64">
        <v>0.5</v>
      </c>
      <c r="L23" s="729">
        <v>61</v>
      </c>
      <c r="M23" s="64">
        <v>0.5</v>
      </c>
      <c r="N23" s="729">
        <v>63</v>
      </c>
      <c r="O23" s="64">
        <v>0.5</v>
      </c>
      <c r="P23" s="729">
        <v>66</v>
      </c>
      <c r="Q23" s="64">
        <v>0.5</v>
      </c>
      <c r="AB23" s="590"/>
      <c r="AC23" s="60"/>
      <c r="AN23" s="41"/>
      <c r="AO23" s="41"/>
      <c r="AP23" s="41"/>
      <c r="AQ23" s="41"/>
    </row>
    <row r="24" spans="1:43" ht="15" customHeight="1">
      <c r="A24" s="42" t="s">
        <v>31</v>
      </c>
      <c r="B24" s="43">
        <v>1471.7650000000001</v>
      </c>
      <c r="C24" s="44">
        <v>8.34</v>
      </c>
      <c r="D24" s="43">
        <v>1391.1869999999999</v>
      </c>
      <c r="E24" s="44">
        <v>8.19</v>
      </c>
      <c r="F24" s="729">
        <v>1121</v>
      </c>
      <c r="G24" s="64">
        <v>8.5</v>
      </c>
      <c r="H24" s="729">
        <v>1067</v>
      </c>
      <c r="I24" s="64">
        <v>8.5</v>
      </c>
      <c r="J24" s="729">
        <v>1034</v>
      </c>
      <c r="K24" s="64">
        <v>8.6999999999999993</v>
      </c>
      <c r="L24" s="729">
        <v>991</v>
      </c>
      <c r="M24" s="64">
        <v>8.5</v>
      </c>
      <c r="N24" s="729">
        <v>1022</v>
      </c>
      <c r="O24" s="64">
        <v>8.4</v>
      </c>
      <c r="P24" s="729">
        <v>1079</v>
      </c>
      <c r="Q24" s="64">
        <v>8.3000000000000007</v>
      </c>
      <c r="AB24" s="590"/>
      <c r="AC24" s="60"/>
      <c r="AN24" s="41"/>
      <c r="AO24" s="41"/>
      <c r="AP24" s="41"/>
      <c r="AQ24" s="41"/>
    </row>
    <row r="25" spans="1:43" ht="15" customHeight="1">
      <c r="A25" s="42" t="s">
        <v>32</v>
      </c>
      <c r="B25" s="43">
        <v>1022.708</v>
      </c>
      <c r="C25" s="44">
        <v>5.8</v>
      </c>
      <c r="D25" s="43">
        <v>1012.371</v>
      </c>
      <c r="E25" s="44">
        <v>5.96</v>
      </c>
      <c r="F25" s="729">
        <v>774</v>
      </c>
      <c r="G25" s="64">
        <v>5.8</v>
      </c>
      <c r="H25" s="729">
        <v>733</v>
      </c>
      <c r="I25" s="64">
        <v>5.9</v>
      </c>
      <c r="J25" s="729">
        <v>704</v>
      </c>
      <c r="K25" s="64">
        <v>5.9</v>
      </c>
      <c r="L25" s="729">
        <v>686</v>
      </c>
      <c r="M25" s="64">
        <v>5.9</v>
      </c>
      <c r="N25" s="729">
        <v>713</v>
      </c>
      <c r="O25" s="64">
        <v>5.9</v>
      </c>
      <c r="P25" s="729">
        <v>761</v>
      </c>
      <c r="Q25" s="64">
        <v>5.9</v>
      </c>
      <c r="AB25" s="590"/>
      <c r="AC25" s="60"/>
      <c r="AN25" s="41"/>
      <c r="AO25" s="41"/>
      <c r="AP25" s="41"/>
      <c r="AQ25" s="41"/>
    </row>
    <row r="26" spans="1:43" ht="15" customHeight="1">
      <c r="A26" s="42" t="s">
        <v>33</v>
      </c>
      <c r="B26" s="43">
        <v>138.32300000000001</v>
      </c>
      <c r="C26" s="44">
        <v>0.78</v>
      </c>
      <c r="D26" s="43">
        <v>136.50399999999999</v>
      </c>
      <c r="E26" s="44">
        <v>0.8</v>
      </c>
      <c r="F26" s="729">
        <v>126</v>
      </c>
      <c r="G26" s="64">
        <v>0.9</v>
      </c>
      <c r="H26" s="729">
        <v>122</v>
      </c>
      <c r="I26" s="64">
        <v>1</v>
      </c>
      <c r="J26" s="729">
        <v>122</v>
      </c>
      <c r="K26" s="64">
        <v>1</v>
      </c>
      <c r="L26" s="729">
        <v>121</v>
      </c>
      <c r="M26" s="64">
        <v>1</v>
      </c>
      <c r="N26" s="729">
        <v>123</v>
      </c>
      <c r="O26" s="64">
        <v>1</v>
      </c>
      <c r="P26" s="729">
        <v>129</v>
      </c>
      <c r="Q26" s="64">
        <v>1</v>
      </c>
      <c r="AB26" s="590"/>
      <c r="AC26" s="60"/>
      <c r="AN26" s="41"/>
      <c r="AO26" s="41"/>
      <c r="AP26" s="41"/>
      <c r="AQ26" s="41"/>
    </row>
    <row r="27" spans="1:43" ht="15" customHeight="1">
      <c r="A27" s="56" t="s">
        <v>34</v>
      </c>
      <c r="B27" s="57">
        <v>478.69099999999997</v>
      </c>
      <c r="C27" s="48">
        <v>2.71</v>
      </c>
      <c r="D27" s="57">
        <v>466.55599999999998</v>
      </c>
      <c r="E27" s="48">
        <v>2.75</v>
      </c>
      <c r="F27" s="729">
        <v>357</v>
      </c>
      <c r="G27" s="64">
        <v>2.7</v>
      </c>
      <c r="H27" s="729">
        <v>335</v>
      </c>
      <c r="I27" s="64">
        <v>2.7</v>
      </c>
      <c r="J27" s="729">
        <v>319</v>
      </c>
      <c r="K27" s="64">
        <v>2.7</v>
      </c>
      <c r="L27" s="729">
        <v>305</v>
      </c>
      <c r="M27" s="64">
        <v>2.6</v>
      </c>
      <c r="N27" s="729">
        <v>312</v>
      </c>
      <c r="O27" s="64">
        <v>2.6</v>
      </c>
      <c r="P27" s="729">
        <v>324</v>
      </c>
      <c r="Q27" s="64">
        <v>2.5</v>
      </c>
      <c r="AB27" s="590"/>
      <c r="AC27" s="60"/>
      <c r="AN27" s="41"/>
      <c r="AO27" s="41"/>
      <c r="AP27" s="41"/>
      <c r="AQ27" s="41"/>
    </row>
    <row r="28" spans="1:43" ht="18" customHeight="1">
      <c r="A28" s="49" t="s">
        <v>35</v>
      </c>
      <c r="B28" s="50">
        <v>3550.3119999999999</v>
      </c>
      <c r="C28" s="51">
        <v>20.13</v>
      </c>
      <c r="D28" s="50">
        <v>3432.62</v>
      </c>
      <c r="E28" s="51">
        <v>20.2</v>
      </c>
      <c r="F28" s="731">
        <v>2718</v>
      </c>
      <c r="G28" s="51">
        <v>20.5</v>
      </c>
      <c r="H28" s="731">
        <v>2580</v>
      </c>
      <c r="I28" s="51">
        <v>20.7</v>
      </c>
      <c r="J28" s="731">
        <v>2490</v>
      </c>
      <c r="K28" s="51">
        <v>20.9</v>
      </c>
      <c r="L28" s="731">
        <v>2408</v>
      </c>
      <c r="M28" s="51">
        <v>20.6</v>
      </c>
      <c r="N28" s="731">
        <v>2482</v>
      </c>
      <c r="O28" s="51">
        <v>20.399999999999999</v>
      </c>
      <c r="P28" s="731">
        <v>2620</v>
      </c>
      <c r="Q28" s="51">
        <v>20.2</v>
      </c>
      <c r="AB28" s="590"/>
      <c r="AC28" s="60"/>
      <c r="AN28" s="41"/>
      <c r="AO28" s="41"/>
      <c r="AP28" s="41"/>
      <c r="AQ28" s="41"/>
    </row>
    <row r="29" spans="1:43" ht="15" customHeight="1">
      <c r="A29" s="38" t="s">
        <v>36</v>
      </c>
      <c r="B29" s="39">
        <v>1207.8969999999999</v>
      </c>
      <c r="C29" s="40">
        <v>6.85</v>
      </c>
      <c r="D29" s="39">
        <v>1182.6469999999999</v>
      </c>
      <c r="E29" s="40">
        <v>6.96</v>
      </c>
      <c r="F29" s="732">
        <v>906</v>
      </c>
      <c r="G29" s="63">
        <v>6.8</v>
      </c>
      <c r="H29" s="732">
        <v>848</v>
      </c>
      <c r="I29" s="63">
        <v>6.8</v>
      </c>
      <c r="J29" s="732">
        <v>805</v>
      </c>
      <c r="K29" s="63">
        <v>6.8</v>
      </c>
      <c r="L29" s="732">
        <v>775</v>
      </c>
      <c r="M29" s="63">
        <v>6.6</v>
      </c>
      <c r="N29" s="732">
        <v>817</v>
      </c>
      <c r="O29" s="63">
        <v>6.7</v>
      </c>
      <c r="P29" s="732">
        <v>883</v>
      </c>
      <c r="Q29" s="63">
        <v>6.8</v>
      </c>
      <c r="AB29" s="590"/>
      <c r="AC29" s="60"/>
      <c r="AN29" s="41"/>
      <c r="AO29" s="41"/>
      <c r="AP29" s="41"/>
      <c r="AQ29" s="41"/>
    </row>
    <row r="30" spans="1:43" ht="15" customHeight="1">
      <c r="A30" s="56" t="s">
        <v>37</v>
      </c>
      <c r="B30" s="57">
        <v>445.11399999999998</v>
      </c>
      <c r="C30" s="48">
        <v>2.52</v>
      </c>
      <c r="D30" s="57">
        <v>427.86099999999999</v>
      </c>
      <c r="E30" s="48">
        <v>2.52</v>
      </c>
      <c r="F30" s="733">
        <v>317</v>
      </c>
      <c r="G30" s="65">
        <v>2.4</v>
      </c>
      <c r="H30" s="733">
        <v>302</v>
      </c>
      <c r="I30" s="65">
        <v>2.4</v>
      </c>
      <c r="J30" s="733">
        <v>291</v>
      </c>
      <c r="K30" s="65">
        <v>2.4</v>
      </c>
      <c r="L30" s="733">
        <v>286</v>
      </c>
      <c r="M30" s="65">
        <v>2.4</v>
      </c>
      <c r="N30" s="733">
        <v>298</v>
      </c>
      <c r="O30" s="65">
        <v>2.4</v>
      </c>
      <c r="P30" s="733">
        <v>316</v>
      </c>
      <c r="Q30" s="65">
        <v>2.4</v>
      </c>
      <c r="AB30" s="590"/>
      <c r="AC30" s="60"/>
      <c r="AN30" s="41"/>
      <c r="AO30" s="41"/>
      <c r="AP30" s="41"/>
      <c r="AQ30" s="41"/>
    </row>
    <row r="31" spans="1:43" ht="18" customHeight="1">
      <c r="A31" s="49" t="s">
        <v>38</v>
      </c>
      <c r="B31" s="50">
        <v>1653.011</v>
      </c>
      <c r="C31" s="51">
        <v>9.3699999999999992</v>
      </c>
      <c r="D31" s="50">
        <v>1610.508</v>
      </c>
      <c r="E31" s="51">
        <v>9.48</v>
      </c>
      <c r="F31" s="731">
        <v>1224</v>
      </c>
      <c r="G31" s="51">
        <v>9.1999999999999993</v>
      </c>
      <c r="H31" s="731">
        <v>1150</v>
      </c>
      <c r="I31" s="51">
        <v>9.1999999999999993</v>
      </c>
      <c r="J31" s="731">
        <v>1096</v>
      </c>
      <c r="K31" s="51">
        <v>9.1999999999999993</v>
      </c>
      <c r="L31" s="731">
        <v>1061</v>
      </c>
      <c r="M31" s="51">
        <v>9.1</v>
      </c>
      <c r="N31" s="731">
        <v>1114</v>
      </c>
      <c r="O31" s="51">
        <v>9.1999999999999993</v>
      </c>
      <c r="P31" s="731">
        <v>1199</v>
      </c>
      <c r="Q31" s="51">
        <v>9.3000000000000007</v>
      </c>
      <c r="AB31" s="590"/>
      <c r="AC31" s="60"/>
      <c r="AN31" s="41"/>
      <c r="AO31" s="41"/>
      <c r="AP31" s="41"/>
      <c r="AQ31" s="41"/>
    </row>
    <row r="32" spans="1:43" ht="21" customHeight="1">
      <c r="A32" s="58" t="s">
        <v>39</v>
      </c>
      <c r="B32" s="59">
        <v>193.887</v>
      </c>
      <c r="C32" s="51">
        <v>1.1000000000000001</v>
      </c>
      <c r="D32" s="59">
        <v>146.11199999999999</v>
      </c>
      <c r="E32" s="51">
        <v>0.86</v>
      </c>
      <c r="F32" s="732">
        <v>20</v>
      </c>
      <c r="G32" s="63">
        <v>0.2</v>
      </c>
      <c r="H32" s="732">
        <v>21</v>
      </c>
      <c r="I32" s="63">
        <v>0.2</v>
      </c>
      <c r="J32" s="732">
        <v>18</v>
      </c>
      <c r="K32" s="63">
        <v>0.2</v>
      </c>
      <c r="L32" s="732">
        <v>20</v>
      </c>
      <c r="M32" s="63">
        <v>0.2</v>
      </c>
      <c r="N32" s="732">
        <v>15</v>
      </c>
      <c r="O32" s="63">
        <v>0.1</v>
      </c>
      <c r="P32" s="732">
        <v>19</v>
      </c>
      <c r="Q32" s="63">
        <v>0.1</v>
      </c>
      <c r="AB32" s="590"/>
      <c r="AC32" s="60"/>
      <c r="AN32" s="41"/>
      <c r="AO32" s="41"/>
      <c r="AP32" s="41"/>
      <c r="AQ32" s="41"/>
    </row>
    <row r="33" spans="1:43" ht="18" customHeight="1">
      <c r="A33" s="49" t="s">
        <v>40</v>
      </c>
      <c r="B33" s="50">
        <v>17636.896000000001</v>
      </c>
      <c r="C33" s="51">
        <v>100</v>
      </c>
      <c r="D33" s="50">
        <v>16993.797999999999</v>
      </c>
      <c r="E33" s="51">
        <v>100</v>
      </c>
      <c r="F33" s="731">
        <v>13244</v>
      </c>
      <c r="G33" s="51">
        <v>100</v>
      </c>
      <c r="H33" s="731">
        <v>12492</v>
      </c>
      <c r="I33" s="51">
        <v>100</v>
      </c>
      <c r="J33" s="731">
        <v>11926</v>
      </c>
      <c r="K33" s="51">
        <v>100</v>
      </c>
      <c r="L33" s="731">
        <v>11664</v>
      </c>
      <c r="M33" s="51">
        <v>100</v>
      </c>
      <c r="N33" s="731">
        <v>12164</v>
      </c>
      <c r="O33" s="51">
        <v>100</v>
      </c>
      <c r="P33" s="731">
        <v>12956</v>
      </c>
      <c r="Q33" s="51">
        <v>100</v>
      </c>
      <c r="R33" s="60"/>
      <c r="S33" s="267"/>
      <c r="AB33" s="590"/>
      <c r="AC33" s="60"/>
      <c r="AD33" s="60"/>
      <c r="AE33" s="60"/>
      <c r="AF33" s="60"/>
      <c r="AG33" s="60"/>
      <c r="AH33" s="60"/>
      <c r="AI33" s="60"/>
      <c r="AJ33" s="60"/>
      <c r="AK33" s="60"/>
      <c r="AL33" s="60"/>
      <c r="AM33" s="60"/>
      <c r="AN33" s="41"/>
      <c r="AO33" s="41"/>
      <c r="AP33" s="41"/>
      <c r="AQ33" s="41"/>
    </row>
    <row r="34" spans="1:43" ht="14.25" customHeight="1">
      <c r="A34" s="1059" t="s">
        <v>41</v>
      </c>
      <c r="B34" s="1059"/>
      <c r="C34" s="1059"/>
      <c r="D34" s="1059"/>
      <c r="E34" s="1059"/>
      <c r="F34" s="1059"/>
      <c r="G34" s="1059"/>
      <c r="H34" s="1059"/>
      <c r="I34" s="1059"/>
      <c r="J34" s="1059"/>
      <c r="K34" s="1059"/>
      <c r="L34" s="1059"/>
      <c r="M34" s="1059"/>
      <c r="N34" s="61"/>
      <c r="O34" s="61"/>
    </row>
    <row r="35" spans="1:43" ht="12.45" customHeight="1">
      <c r="A35" s="1054" t="s">
        <v>660</v>
      </c>
      <c r="B35" s="1054"/>
      <c r="C35" s="1054"/>
      <c r="D35" s="1054"/>
      <c r="E35" s="1054"/>
      <c r="F35" s="1054"/>
      <c r="G35" s="1054"/>
      <c r="H35" s="1054"/>
      <c r="I35" s="1054"/>
      <c r="J35" s="1054"/>
      <c r="K35" s="1054"/>
      <c r="L35" s="1054"/>
      <c r="M35" s="1054"/>
      <c r="N35" s="1054"/>
      <c r="O35" s="1054"/>
      <c r="P35" s="1054"/>
      <c r="Q35" s="1054"/>
    </row>
    <row r="37" spans="1:43">
      <c r="P37" s="4"/>
      <c r="Q37" s="4"/>
      <c r="R37" s="4"/>
      <c r="AB37" s="4"/>
      <c r="AC37" s="4"/>
      <c r="AD37" s="4"/>
      <c r="AE37" s="4"/>
      <c r="AF37" s="4"/>
      <c r="AG37" s="4"/>
      <c r="AH37" s="4"/>
      <c r="AI37" s="4"/>
      <c r="AJ37" s="4"/>
      <c r="AK37" s="4"/>
      <c r="AL37" s="4"/>
      <c r="AM37" s="4"/>
    </row>
    <row r="38" spans="1:43">
      <c r="P38" s="4"/>
      <c r="Q38" s="62"/>
    </row>
    <row r="39" spans="1:43">
      <c r="P39" s="4"/>
      <c r="Q39" s="62"/>
    </row>
  </sheetData>
  <mergeCells count="10">
    <mergeCell ref="A35:Q35"/>
    <mergeCell ref="N6:O6"/>
    <mergeCell ref="P6:Q6"/>
    <mergeCell ref="A34:M34"/>
    <mergeCell ref="A1:Q1"/>
    <mergeCell ref="A3:Q3"/>
    <mergeCell ref="A5:Q5"/>
    <mergeCell ref="A6:A7"/>
    <mergeCell ref="B6:C6"/>
    <mergeCell ref="D6:E6"/>
  </mergeCells>
  <printOptions horizontalCentered="1"/>
  <pageMargins left="0.23622047244094491" right="0.23622047244094491" top="0.98425196850393704" bottom="0.98425196850393704" header="0.51181102362204722" footer="0.51181102362204722"/>
  <pageSetup paperSize="9" scale="86" orientation="landscape" horizontalDpi="1200" verticalDpi="1200" r:id="rId1"/>
  <headerFooter alignWithMargins="0"/>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4"/>
  <dimension ref="A1:AH41"/>
  <sheetViews>
    <sheetView showGridLines="0" topLeftCell="A7" zoomScaleNormal="100" workbookViewId="0">
      <selection activeCell="P20" sqref="P20"/>
    </sheetView>
  </sheetViews>
  <sheetFormatPr defaultColWidth="9.33203125" defaultRowHeight="15.6"/>
  <cols>
    <col min="1" max="1" width="18.5546875" style="4" customWidth="1"/>
    <col min="2" max="2" width="7.44140625" style="4" customWidth="1"/>
    <col min="3" max="3" width="2.33203125" style="108" bestFit="1" customWidth="1"/>
    <col min="4" max="4" width="8.6640625" style="4" customWidth="1"/>
    <col min="5" max="5" width="8.5546875" style="4" customWidth="1"/>
    <col min="6" max="6" width="7.6640625" style="4" customWidth="1"/>
    <col min="7" max="7" width="2.6640625" style="108" customWidth="1"/>
    <col min="8" max="8" width="8.5546875" style="4" customWidth="1"/>
    <col min="9" max="9" width="8.5546875" style="4" bestFit="1" customWidth="1"/>
    <col min="10" max="10" width="7.6640625" style="4" customWidth="1"/>
    <col min="11" max="11" width="2.6640625" style="108" customWidth="1"/>
    <col min="12" max="12" width="8.5546875" style="4" customWidth="1"/>
    <col min="13" max="13" width="9" style="4" bestFit="1" customWidth="1"/>
    <col min="14" max="16384" width="9.33203125" style="1"/>
  </cols>
  <sheetData>
    <row r="1" spans="1:34" ht="13.2">
      <c r="A1" s="1060" t="s">
        <v>94</v>
      </c>
      <c r="B1" s="1060"/>
      <c r="C1" s="1060"/>
      <c r="D1" s="1060"/>
      <c r="E1" s="1060"/>
      <c r="F1" s="1060"/>
      <c r="G1" s="1060"/>
      <c r="H1" s="1060"/>
      <c r="I1" s="1060"/>
      <c r="J1" s="1060"/>
      <c r="K1" s="1060"/>
      <c r="L1" s="1060"/>
      <c r="M1" s="1060"/>
      <c r="N1" s="70"/>
      <c r="Z1" s="70"/>
      <c r="AA1" s="70"/>
      <c r="AB1" s="70"/>
      <c r="AC1" s="70"/>
      <c r="AD1" s="70"/>
      <c r="AE1" s="70"/>
      <c r="AF1" s="70"/>
      <c r="AG1" s="70"/>
      <c r="AH1" s="70"/>
    </row>
    <row r="3" spans="1:34" ht="13.2">
      <c r="A3" s="1046" t="s">
        <v>95</v>
      </c>
      <c r="B3" s="1046"/>
      <c r="C3" s="1046"/>
      <c r="D3" s="1046"/>
      <c r="E3" s="1046"/>
      <c r="F3" s="1046"/>
      <c r="G3" s="1046"/>
      <c r="H3" s="1046"/>
      <c r="I3" s="1046"/>
      <c r="J3" s="1046"/>
      <c r="K3" s="1046"/>
      <c r="L3" s="1046"/>
      <c r="M3" s="1046"/>
      <c r="N3" s="71"/>
      <c r="Z3" s="71"/>
      <c r="AA3" s="71"/>
      <c r="AB3" s="71"/>
      <c r="AC3" s="71"/>
      <c r="AD3" s="71"/>
      <c r="AE3" s="71"/>
      <c r="AF3" s="71"/>
      <c r="AG3" s="71"/>
      <c r="AH3" s="71"/>
    </row>
    <row r="4" spans="1:34" ht="13.2">
      <c r="A4" s="1046"/>
      <c r="B4" s="1046"/>
      <c r="C4" s="1046"/>
      <c r="D4" s="1046"/>
      <c r="E4" s="1046"/>
      <c r="F4" s="1046"/>
      <c r="G4" s="1046"/>
      <c r="H4" s="1046"/>
      <c r="I4" s="1046"/>
      <c r="J4" s="1046"/>
      <c r="K4" s="1046"/>
      <c r="L4" s="1046"/>
      <c r="M4" s="1046"/>
    </row>
    <row r="5" spans="1:34" ht="13.2">
      <c r="A5" s="1075" t="s">
        <v>3</v>
      </c>
      <c r="B5" s="1075"/>
      <c r="C5" s="1075"/>
      <c r="D5" s="1075"/>
      <c r="E5" s="1075"/>
      <c r="F5" s="1075"/>
      <c r="G5" s="1075"/>
      <c r="H5" s="1075"/>
      <c r="I5" s="1075"/>
      <c r="J5" s="1075"/>
      <c r="K5" s="1075"/>
      <c r="L5" s="1075"/>
      <c r="M5" s="1075"/>
      <c r="N5" s="72"/>
      <c r="Z5" s="72"/>
      <c r="AA5" s="72"/>
      <c r="AB5" s="72"/>
      <c r="AC5" s="72"/>
      <c r="AD5" s="72"/>
      <c r="AE5" s="72"/>
      <c r="AF5" s="72"/>
      <c r="AG5" s="72"/>
      <c r="AH5" s="72"/>
    </row>
    <row r="6" spans="1:34" ht="13.2">
      <c r="A6" s="1069" t="s">
        <v>96</v>
      </c>
      <c r="B6" s="1072">
        <v>2019</v>
      </c>
      <c r="C6" s="1073"/>
      <c r="D6" s="1073"/>
      <c r="E6" s="1074"/>
      <c r="F6" s="1072">
        <v>2020</v>
      </c>
      <c r="G6" s="1073"/>
      <c r="H6" s="1073"/>
      <c r="I6" s="1074"/>
      <c r="J6" s="1072">
        <v>2021</v>
      </c>
      <c r="K6" s="1073"/>
      <c r="L6" s="1073"/>
      <c r="M6" s="1074"/>
      <c r="N6" s="72"/>
      <c r="Z6" s="72"/>
      <c r="AA6" s="72"/>
      <c r="AB6" s="72"/>
      <c r="AC6" s="72"/>
      <c r="AD6" s="72"/>
      <c r="AE6" s="72"/>
      <c r="AF6" s="72"/>
      <c r="AG6" s="72"/>
      <c r="AH6" s="72"/>
    </row>
    <row r="7" spans="1:34" ht="13.2">
      <c r="A7" s="1070"/>
      <c r="B7" s="93" t="s">
        <v>97</v>
      </c>
      <c r="C7" s="102"/>
      <c r="D7" s="898" t="s">
        <v>98</v>
      </c>
      <c r="E7" s="73" t="s">
        <v>99</v>
      </c>
      <c r="F7" s="93" t="s">
        <v>97</v>
      </c>
      <c r="G7" s="102"/>
      <c r="H7" s="1069" t="s">
        <v>98</v>
      </c>
      <c r="I7" s="74" t="s">
        <v>99</v>
      </c>
      <c r="J7" s="95" t="s">
        <v>97</v>
      </c>
      <c r="K7" s="106"/>
      <c r="L7" s="898" t="s">
        <v>98</v>
      </c>
      <c r="M7" s="88" t="s">
        <v>99</v>
      </c>
      <c r="N7" s="72"/>
      <c r="Z7" s="72"/>
      <c r="AA7" s="72"/>
      <c r="AB7" s="72"/>
      <c r="AC7" s="72"/>
      <c r="AD7" s="72"/>
      <c r="AE7" s="72"/>
      <c r="AF7" s="72"/>
      <c r="AG7" s="72"/>
      <c r="AH7" s="72"/>
    </row>
    <row r="8" spans="1:34" ht="12.75" customHeight="1">
      <c r="A8" s="1071"/>
      <c r="B8" s="94" t="s">
        <v>100</v>
      </c>
      <c r="C8" s="103"/>
      <c r="D8" s="899"/>
      <c r="E8" s="75" t="s">
        <v>101</v>
      </c>
      <c r="F8" s="94" t="s">
        <v>100</v>
      </c>
      <c r="G8" s="103"/>
      <c r="H8" s="1071"/>
      <c r="I8" s="76" t="s">
        <v>101</v>
      </c>
      <c r="J8" s="96" t="s">
        <v>100</v>
      </c>
      <c r="K8" s="107"/>
      <c r="L8" s="899"/>
      <c r="M8" s="90" t="s">
        <v>101</v>
      </c>
      <c r="N8" s="72"/>
      <c r="Z8" s="72"/>
      <c r="AA8" s="72"/>
      <c r="AB8" s="72"/>
      <c r="AC8" s="72"/>
      <c r="AD8" s="72"/>
      <c r="AE8" s="72"/>
      <c r="AF8" s="72"/>
      <c r="AG8" s="72"/>
      <c r="AH8" s="72"/>
    </row>
    <row r="9" spans="1:34" ht="16.2" customHeight="1">
      <c r="A9" s="77" t="s">
        <v>102</v>
      </c>
      <c r="B9" s="78">
        <v>8</v>
      </c>
      <c r="C9" s="104"/>
      <c r="D9" s="78">
        <v>9603</v>
      </c>
      <c r="E9" s="82">
        <v>72.5</v>
      </c>
      <c r="F9" s="78">
        <v>72.5</v>
      </c>
      <c r="G9" s="104"/>
      <c r="H9" s="78">
        <v>8587</v>
      </c>
      <c r="I9" s="82">
        <v>68.7</v>
      </c>
      <c r="J9" s="78">
        <v>6</v>
      </c>
      <c r="K9" s="104"/>
      <c r="L9" s="78">
        <v>7717</v>
      </c>
      <c r="M9" s="82">
        <v>64.7</v>
      </c>
      <c r="N9" s="79"/>
      <c r="Z9" s="79"/>
      <c r="AA9" s="79"/>
      <c r="AB9" s="79"/>
      <c r="AC9" s="79"/>
      <c r="AD9" s="79"/>
      <c r="AE9" s="79"/>
      <c r="AF9" s="79"/>
      <c r="AG9" s="79"/>
      <c r="AH9" s="79"/>
    </row>
    <row r="10" spans="1:34" ht="16.2" customHeight="1">
      <c r="A10" s="80" t="s">
        <v>103</v>
      </c>
      <c r="B10" s="81">
        <v>4</v>
      </c>
      <c r="C10" s="105"/>
      <c r="D10" s="81">
        <v>1436</v>
      </c>
      <c r="E10" s="82">
        <v>10.8</v>
      </c>
      <c r="F10" s="81">
        <v>5</v>
      </c>
      <c r="G10" s="105"/>
      <c r="H10" s="81">
        <v>1547</v>
      </c>
      <c r="I10" s="82">
        <v>12.4</v>
      </c>
      <c r="J10" s="81">
        <v>5</v>
      </c>
      <c r="K10" s="105"/>
      <c r="L10" s="81">
        <v>1963</v>
      </c>
      <c r="M10" s="82">
        <v>16.5</v>
      </c>
      <c r="N10" s="79"/>
      <c r="Z10" s="79"/>
      <c r="AA10" s="79"/>
      <c r="AB10" s="79"/>
      <c r="AC10" s="79"/>
      <c r="AD10" s="79"/>
      <c r="AE10" s="79"/>
      <c r="AF10" s="79"/>
      <c r="AG10" s="79"/>
      <c r="AH10" s="79"/>
    </row>
    <row r="11" spans="1:34" ht="16.2" customHeight="1">
      <c r="A11" s="80" t="s">
        <v>104</v>
      </c>
      <c r="B11" s="81">
        <v>9</v>
      </c>
      <c r="C11" s="105"/>
      <c r="D11" s="81">
        <v>1541</v>
      </c>
      <c r="E11" s="82">
        <v>11.6</v>
      </c>
      <c r="F11" s="81">
        <v>7</v>
      </c>
      <c r="G11" s="105"/>
      <c r="H11" s="81">
        <v>1600</v>
      </c>
      <c r="I11" s="82">
        <v>12.8</v>
      </c>
      <c r="J11" s="81">
        <v>9</v>
      </c>
      <c r="K11" s="105"/>
      <c r="L11" s="81">
        <v>1533</v>
      </c>
      <c r="M11" s="82">
        <v>12.9</v>
      </c>
      <c r="N11" s="79"/>
      <c r="Z11" s="79"/>
      <c r="AA11" s="79"/>
      <c r="AB11" s="79"/>
      <c r="AC11" s="79"/>
      <c r="AD11" s="79"/>
      <c r="AE11" s="79"/>
      <c r="AF11" s="79"/>
      <c r="AG11" s="79"/>
      <c r="AH11" s="79"/>
    </row>
    <row r="12" spans="1:34" ht="16.2" customHeight="1">
      <c r="A12" s="80" t="s">
        <v>105</v>
      </c>
      <c r="B12" s="81">
        <v>21</v>
      </c>
      <c r="C12" s="105"/>
      <c r="D12" s="81">
        <v>663</v>
      </c>
      <c r="E12" s="82">
        <v>5</v>
      </c>
      <c r="F12" s="81">
        <v>22</v>
      </c>
      <c r="G12" s="105"/>
      <c r="H12" s="81">
        <v>758</v>
      </c>
      <c r="I12" s="82">
        <v>6.1</v>
      </c>
      <c r="J12" s="81">
        <v>22</v>
      </c>
      <c r="K12" s="105"/>
      <c r="L12" s="81">
        <v>714</v>
      </c>
      <c r="M12" s="82">
        <v>6</v>
      </c>
      <c r="N12" s="79"/>
      <c r="Z12" s="79"/>
      <c r="AA12" s="79"/>
      <c r="AB12" s="79"/>
      <c r="AC12" s="79"/>
      <c r="AD12" s="79"/>
      <c r="AE12" s="79"/>
      <c r="AF12" s="79"/>
      <c r="AG12" s="79"/>
      <c r="AH12" s="79"/>
    </row>
    <row r="13" spans="1:34" ht="16.2" customHeight="1">
      <c r="A13" s="596" t="s">
        <v>40</v>
      </c>
      <c r="B13" s="1035">
        <v>42</v>
      </c>
      <c r="C13" s="101"/>
      <c r="D13" s="1035">
        <v>13244</v>
      </c>
      <c r="E13" s="112">
        <v>100</v>
      </c>
      <c r="F13" s="1035">
        <v>42</v>
      </c>
      <c r="G13" s="101"/>
      <c r="H13" s="1035">
        <v>12492</v>
      </c>
      <c r="I13" s="112">
        <v>100</v>
      </c>
      <c r="J13" s="1035">
        <v>42</v>
      </c>
      <c r="K13" s="101"/>
      <c r="L13" s="1035">
        <v>11926</v>
      </c>
      <c r="M13" s="112">
        <v>100</v>
      </c>
      <c r="N13" s="72"/>
      <c r="Z13" s="72"/>
      <c r="AA13" s="72"/>
      <c r="AB13" s="72"/>
      <c r="AC13" s="72"/>
      <c r="AD13" s="72"/>
      <c r="AE13" s="72"/>
      <c r="AF13" s="72"/>
      <c r="AG13" s="72"/>
      <c r="AH13" s="72"/>
    </row>
    <row r="14" spans="1:34" ht="16.2" customHeight="1">
      <c r="A14" s="83"/>
      <c r="B14" s="84"/>
      <c r="C14" s="100"/>
      <c r="D14" s="85"/>
      <c r="E14" s="86"/>
      <c r="F14" s="85"/>
      <c r="G14" s="100"/>
      <c r="H14" s="85"/>
      <c r="I14" s="86"/>
      <c r="J14" s="85"/>
      <c r="K14" s="100"/>
      <c r="L14" s="85"/>
      <c r="M14" s="86"/>
      <c r="N14" s="72"/>
      <c r="Z14" s="72"/>
      <c r="AA14" s="72"/>
      <c r="AB14" s="72"/>
      <c r="AC14" s="72"/>
      <c r="AD14" s="72"/>
      <c r="AE14" s="72"/>
      <c r="AF14" s="72"/>
      <c r="AG14" s="72"/>
      <c r="AH14" s="72"/>
    </row>
    <row r="15" spans="1:34" ht="13.2">
      <c r="A15" s="1064" t="s">
        <v>3</v>
      </c>
      <c r="B15" s="1064"/>
      <c r="C15" s="1064"/>
      <c r="D15" s="1064"/>
      <c r="E15" s="1064"/>
      <c r="F15" s="1064"/>
      <c r="G15" s="1064"/>
      <c r="H15" s="1064"/>
      <c r="I15" s="1064"/>
      <c r="J15" s="1064"/>
      <c r="K15" s="1064"/>
      <c r="L15" s="1064"/>
      <c r="M15" s="1064"/>
      <c r="N15" s="87"/>
      <c r="Z15" s="87"/>
      <c r="AA15" s="87"/>
      <c r="AB15" s="87"/>
      <c r="AC15" s="87"/>
      <c r="AD15" s="87"/>
      <c r="AE15" s="87"/>
      <c r="AF15" s="87"/>
      <c r="AG15" s="87"/>
      <c r="AH15" s="87"/>
    </row>
    <row r="16" spans="1:34" ht="14.25" customHeight="1">
      <c r="A16" s="1069" t="s">
        <v>96</v>
      </c>
      <c r="B16" s="1072">
        <v>2022</v>
      </c>
      <c r="C16" s="1073"/>
      <c r="D16" s="1073"/>
      <c r="E16" s="1074"/>
      <c r="F16" s="1072">
        <v>2023</v>
      </c>
      <c r="G16" s="1073"/>
      <c r="H16" s="1073"/>
      <c r="I16" s="1074"/>
      <c r="J16" s="1072">
        <v>2024</v>
      </c>
      <c r="K16" s="1073"/>
      <c r="L16" s="1073"/>
      <c r="M16" s="1074"/>
    </row>
    <row r="17" spans="1:25" ht="13.2">
      <c r="A17" s="1070"/>
      <c r="B17" s="97" t="s">
        <v>97</v>
      </c>
      <c r="C17" s="110"/>
      <c r="D17" s="900" t="s">
        <v>98</v>
      </c>
      <c r="E17" s="89" t="s">
        <v>99</v>
      </c>
      <c r="F17" s="97" t="s">
        <v>97</v>
      </c>
      <c r="G17" s="110"/>
      <c r="H17" s="1066" t="s">
        <v>98</v>
      </c>
      <c r="I17" s="89" t="s">
        <v>99</v>
      </c>
      <c r="J17" s="97" t="s">
        <v>97</v>
      </c>
      <c r="K17" s="110"/>
      <c r="L17" s="1066" t="s">
        <v>98</v>
      </c>
      <c r="M17" s="89" t="s">
        <v>99</v>
      </c>
    </row>
    <row r="18" spans="1:25" ht="12.75" customHeight="1">
      <c r="A18" s="1071"/>
      <c r="B18" s="98" t="s">
        <v>100</v>
      </c>
      <c r="C18" s="111"/>
      <c r="D18" s="901"/>
      <c r="E18" s="91" t="s">
        <v>101</v>
      </c>
      <c r="F18" s="98" t="s">
        <v>100</v>
      </c>
      <c r="G18" s="111"/>
      <c r="H18" s="1067"/>
      <c r="I18" s="91" t="s">
        <v>101</v>
      </c>
      <c r="J18" s="98" t="s">
        <v>100</v>
      </c>
      <c r="K18" s="111"/>
      <c r="L18" s="1067"/>
      <c r="M18" s="91" t="s">
        <v>101</v>
      </c>
    </row>
    <row r="19" spans="1:25" ht="16.2" customHeight="1">
      <c r="A19" s="77" t="s">
        <v>102</v>
      </c>
      <c r="B19" s="78">
        <v>6</v>
      </c>
      <c r="C19" s="104"/>
      <c r="D19" s="78">
        <v>7604</v>
      </c>
      <c r="E19" s="82">
        <v>65.2</v>
      </c>
      <c r="F19" s="78">
        <v>5</v>
      </c>
      <c r="G19" s="104"/>
      <c r="H19" s="78">
        <v>7848</v>
      </c>
      <c r="I19" s="82">
        <v>64.5</v>
      </c>
      <c r="J19" s="78">
        <v>6</v>
      </c>
      <c r="K19" s="104"/>
      <c r="L19" s="78">
        <v>8866</v>
      </c>
      <c r="M19" s="82">
        <v>68.400000000000006</v>
      </c>
      <c r="O19" s="595"/>
      <c r="P19" s="595"/>
      <c r="Q19" s="595"/>
    </row>
    <row r="20" spans="1:25" ht="16.2" customHeight="1">
      <c r="A20" s="80" t="s">
        <v>103</v>
      </c>
      <c r="B20" s="81">
        <v>5</v>
      </c>
      <c r="C20" s="105"/>
      <c r="D20" s="81">
        <v>1883</v>
      </c>
      <c r="E20" s="82">
        <v>16.100000000000001</v>
      </c>
      <c r="F20" s="81">
        <v>8</v>
      </c>
      <c r="G20" s="105"/>
      <c r="H20" s="81">
        <v>2864</v>
      </c>
      <c r="I20" s="82">
        <v>23.5</v>
      </c>
      <c r="J20" s="81">
        <v>6</v>
      </c>
      <c r="K20" s="105"/>
      <c r="L20" s="81">
        <v>2268</v>
      </c>
      <c r="M20" s="82">
        <v>17.5</v>
      </c>
      <c r="O20" s="595"/>
      <c r="P20" s="595"/>
      <c r="Q20" s="595"/>
    </row>
    <row r="21" spans="1:25" ht="16.2" customHeight="1">
      <c r="A21" s="80" t="s">
        <v>104</v>
      </c>
      <c r="B21" s="81">
        <v>9</v>
      </c>
      <c r="C21" s="105"/>
      <c r="D21" s="81">
        <v>1504</v>
      </c>
      <c r="E21" s="82">
        <v>12.9</v>
      </c>
      <c r="F21" s="81">
        <v>7</v>
      </c>
      <c r="G21" s="105"/>
      <c r="H21" s="81">
        <v>952</v>
      </c>
      <c r="I21" s="82">
        <v>7.8</v>
      </c>
      <c r="J21" s="81">
        <v>9</v>
      </c>
      <c r="K21" s="105"/>
      <c r="L21" s="81">
        <v>1431</v>
      </c>
      <c r="M21" s="82">
        <v>11</v>
      </c>
      <c r="O21" s="595"/>
      <c r="P21" s="595"/>
      <c r="Q21" s="595"/>
    </row>
    <row r="22" spans="1:25" ht="16.2" customHeight="1">
      <c r="A22" s="80" t="s">
        <v>105</v>
      </c>
      <c r="B22" s="81">
        <v>21</v>
      </c>
      <c r="C22" s="105"/>
      <c r="D22" s="81">
        <v>673</v>
      </c>
      <c r="E22" s="82">
        <v>5.8</v>
      </c>
      <c r="F22" s="81">
        <v>18</v>
      </c>
      <c r="G22" s="105"/>
      <c r="H22" s="81">
        <v>500</v>
      </c>
      <c r="I22" s="82">
        <v>4.0999999999999996</v>
      </c>
      <c r="J22" s="81">
        <v>16</v>
      </c>
      <c r="K22" s="105"/>
      <c r="L22" s="81">
        <v>392</v>
      </c>
      <c r="M22" s="82">
        <v>3</v>
      </c>
      <c r="O22" s="595"/>
      <c r="P22" s="595"/>
      <c r="Q22" s="595"/>
    </row>
    <row r="23" spans="1:25" ht="16.2" customHeight="1">
      <c r="A23" s="596" t="s">
        <v>40</v>
      </c>
      <c r="B23" s="1035">
        <v>41</v>
      </c>
      <c r="C23" s="101"/>
      <c r="D23" s="1035">
        <v>11664</v>
      </c>
      <c r="E23" s="112">
        <v>100</v>
      </c>
      <c r="F23" s="1035">
        <v>38</v>
      </c>
      <c r="G23" s="101"/>
      <c r="H23" s="1035">
        <v>12164</v>
      </c>
      <c r="I23" s="112">
        <v>100</v>
      </c>
      <c r="J23" s="1035">
        <v>37</v>
      </c>
      <c r="K23" s="101"/>
      <c r="L23" s="1035">
        <v>12956</v>
      </c>
      <c r="M23" s="112">
        <v>100</v>
      </c>
      <c r="O23" s="595"/>
      <c r="P23" s="595"/>
      <c r="Q23" s="595"/>
    </row>
    <row r="24" spans="1:25" ht="15.75" customHeight="1">
      <c r="A24" s="1068" t="s">
        <v>9</v>
      </c>
      <c r="B24" s="1068"/>
      <c r="C24" s="1068"/>
      <c r="D24" s="1068"/>
      <c r="E24" s="1068"/>
      <c r="F24" s="1068"/>
      <c r="G24" s="1068"/>
      <c r="H24" s="1068"/>
      <c r="I24" s="1068"/>
      <c r="J24" s="1068"/>
      <c r="K24" s="1068"/>
      <c r="L24" s="1068"/>
      <c r="M24" s="1068"/>
    </row>
    <row r="25" spans="1:25" ht="6" customHeight="1"/>
    <row r="26" spans="1:25" s="21" customFormat="1" ht="12.75" customHeight="1">
      <c r="A26" s="1052" t="s">
        <v>661</v>
      </c>
      <c r="B26" s="1053"/>
      <c r="C26" s="1053"/>
      <c r="D26" s="1053"/>
      <c r="E26" s="1053"/>
      <c r="F26" s="1053"/>
      <c r="G26" s="1053"/>
      <c r="H26" s="1053"/>
      <c r="I26" s="1053"/>
      <c r="J26" s="1053"/>
      <c r="K26" s="1053"/>
      <c r="L26" s="1053"/>
      <c r="M26" s="1053"/>
    </row>
    <row r="27" spans="1:25" ht="7.5" customHeight="1"/>
    <row r="28" spans="1:25" ht="25.5" customHeight="1">
      <c r="A28" s="1065" t="s">
        <v>106</v>
      </c>
      <c r="B28" s="1065"/>
      <c r="C28" s="1065"/>
      <c r="D28" s="1065"/>
      <c r="E28" s="1065"/>
      <c r="F28" s="1065"/>
      <c r="G28" s="1065"/>
      <c r="H28" s="1065"/>
      <c r="I28" s="1065"/>
      <c r="J28" s="1065"/>
      <c r="K28" s="1065"/>
      <c r="L28" s="1065"/>
      <c r="M28" s="1065"/>
    </row>
    <row r="29" spans="1:25">
      <c r="A29" s="92"/>
      <c r="B29" s="92"/>
      <c r="C29" s="109"/>
      <c r="D29" s="92"/>
      <c r="E29" s="92"/>
      <c r="F29" s="92"/>
      <c r="G29" s="109"/>
      <c r="H29" s="92"/>
      <c r="I29" s="92"/>
      <c r="J29" s="92"/>
      <c r="K29" s="109"/>
      <c r="L29" s="92"/>
      <c r="M29" s="92"/>
    </row>
    <row r="32" spans="1:25" s="4" customFormat="1">
      <c r="C32" s="108"/>
      <c r="G32" s="108"/>
      <c r="K32" s="108"/>
      <c r="O32" s="1"/>
      <c r="P32" s="1"/>
      <c r="Q32" s="1"/>
      <c r="R32" s="1"/>
      <c r="S32" s="1"/>
      <c r="T32" s="1"/>
      <c r="U32" s="1"/>
      <c r="V32" s="1"/>
      <c r="W32" s="1"/>
      <c r="X32" s="1"/>
      <c r="Y32" s="1"/>
    </row>
    <row r="33" spans="3:25" s="4" customFormat="1">
      <c r="C33" s="108"/>
      <c r="G33" s="108"/>
      <c r="K33" s="108"/>
      <c r="O33" s="1"/>
      <c r="P33" s="1"/>
      <c r="Q33" s="1"/>
      <c r="R33" s="1"/>
      <c r="S33" s="1"/>
      <c r="T33" s="1"/>
      <c r="U33" s="1"/>
      <c r="V33" s="1"/>
      <c r="W33" s="1"/>
      <c r="X33" s="1"/>
      <c r="Y33" s="1"/>
    </row>
    <row r="34" spans="3:25" s="4" customFormat="1">
      <c r="C34" s="108"/>
      <c r="G34" s="108"/>
      <c r="K34" s="108"/>
      <c r="O34" s="1"/>
      <c r="P34" s="1"/>
      <c r="Q34" s="1"/>
      <c r="R34" s="1"/>
      <c r="S34" s="1"/>
      <c r="T34" s="1"/>
      <c r="U34" s="1"/>
      <c r="V34" s="1"/>
      <c r="W34" s="1"/>
      <c r="X34" s="1"/>
      <c r="Y34" s="1"/>
    </row>
    <row r="35" spans="3:25" s="4" customFormat="1">
      <c r="C35" s="108"/>
      <c r="G35" s="108"/>
      <c r="K35" s="108"/>
      <c r="O35" s="1"/>
      <c r="P35" s="1"/>
      <c r="Q35" s="1"/>
      <c r="R35" s="1"/>
      <c r="S35" s="1"/>
      <c r="T35" s="1"/>
      <c r="U35" s="1"/>
      <c r="V35" s="1"/>
      <c r="W35" s="1"/>
      <c r="X35" s="1"/>
      <c r="Y35" s="1"/>
    </row>
    <row r="36" spans="3:25" s="4" customFormat="1">
      <c r="C36" s="108"/>
      <c r="G36" s="108"/>
      <c r="K36" s="108"/>
      <c r="O36" s="1"/>
      <c r="P36" s="1"/>
      <c r="Q36" s="1"/>
      <c r="R36" s="1"/>
      <c r="S36" s="1"/>
      <c r="T36" s="1"/>
      <c r="U36" s="1"/>
      <c r="V36" s="1"/>
      <c r="W36" s="1"/>
      <c r="X36" s="1"/>
      <c r="Y36" s="1"/>
    </row>
    <row r="37" spans="3:25" s="4" customFormat="1">
      <c r="C37" s="108"/>
      <c r="G37" s="108"/>
      <c r="K37" s="108"/>
      <c r="O37" s="1"/>
      <c r="P37" s="1"/>
      <c r="Q37" s="1"/>
      <c r="R37" s="1"/>
      <c r="S37" s="1"/>
      <c r="T37" s="1"/>
      <c r="U37" s="1"/>
      <c r="V37" s="1"/>
      <c r="W37" s="1"/>
      <c r="X37" s="1"/>
      <c r="Y37" s="1"/>
    </row>
    <row r="38" spans="3:25" s="4" customFormat="1">
      <c r="C38" s="108"/>
      <c r="G38" s="108"/>
      <c r="K38" s="108"/>
      <c r="O38" s="1"/>
      <c r="P38" s="1"/>
      <c r="Q38" s="1"/>
      <c r="R38" s="1"/>
      <c r="S38" s="1"/>
      <c r="T38" s="1"/>
      <c r="U38" s="1"/>
      <c r="V38" s="1"/>
      <c r="W38" s="1"/>
      <c r="X38" s="1"/>
      <c r="Y38" s="1"/>
    </row>
    <row r="39" spans="3:25" s="4" customFormat="1">
      <c r="C39" s="108"/>
      <c r="G39" s="108"/>
      <c r="K39" s="108"/>
      <c r="O39" s="1"/>
      <c r="P39" s="1"/>
      <c r="Q39" s="1"/>
      <c r="R39" s="1"/>
      <c r="S39" s="1"/>
      <c r="T39" s="1"/>
      <c r="U39" s="1"/>
      <c r="V39" s="1"/>
      <c r="W39" s="1"/>
      <c r="X39" s="1"/>
      <c r="Y39" s="1"/>
    </row>
    <row r="40" spans="3:25" s="4" customFormat="1">
      <c r="C40" s="108"/>
      <c r="G40" s="108"/>
      <c r="K40" s="108"/>
      <c r="O40" s="1"/>
      <c r="P40" s="1"/>
      <c r="Q40" s="1"/>
      <c r="R40" s="1"/>
      <c r="S40" s="1"/>
      <c r="T40" s="1"/>
      <c r="U40" s="1"/>
      <c r="V40" s="1"/>
      <c r="W40" s="1"/>
      <c r="X40" s="1"/>
      <c r="Y40" s="1"/>
    </row>
    <row r="41" spans="3:25" s="4" customFormat="1">
      <c r="C41" s="108"/>
      <c r="G41" s="108"/>
      <c r="K41" s="108"/>
      <c r="O41" s="1"/>
      <c r="P41" s="1"/>
      <c r="Q41" s="1"/>
      <c r="R41" s="1"/>
      <c r="S41" s="1"/>
      <c r="T41" s="1"/>
      <c r="U41" s="1"/>
      <c r="V41" s="1"/>
      <c r="W41" s="1"/>
      <c r="X41" s="1"/>
      <c r="Y41" s="1"/>
    </row>
  </sheetData>
  <mergeCells count="19">
    <mergeCell ref="A1:M1"/>
    <mergeCell ref="A3:M3"/>
    <mergeCell ref="A4:M4"/>
    <mergeCell ref="A5:M5"/>
    <mergeCell ref="A6:A8"/>
    <mergeCell ref="B6:E6"/>
    <mergeCell ref="F6:I6"/>
    <mergeCell ref="J6:M6"/>
    <mergeCell ref="H7:H8"/>
    <mergeCell ref="A15:M15"/>
    <mergeCell ref="A26:M26"/>
    <mergeCell ref="A28:M28"/>
    <mergeCell ref="H17:H18"/>
    <mergeCell ref="L17:L18"/>
    <mergeCell ref="A24:M24"/>
    <mergeCell ref="A16:A18"/>
    <mergeCell ref="B16:E16"/>
    <mergeCell ref="F16:I16"/>
    <mergeCell ref="J16:M16"/>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colBreaks count="1" manualBreakCount="1">
    <brk id="13" max="30"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5">
    <pageSetUpPr fitToPage="1"/>
  </sheetPr>
  <dimension ref="A1:IR41"/>
  <sheetViews>
    <sheetView showGridLines="0" topLeftCell="A18" zoomScaleNormal="100" workbookViewId="0">
      <selection activeCell="A36" sqref="A36:L36"/>
    </sheetView>
  </sheetViews>
  <sheetFormatPr defaultColWidth="9.33203125" defaultRowHeight="12"/>
  <cols>
    <col min="1" max="1" width="16.33203125" style="118" customWidth="1"/>
    <col min="2" max="2" width="9" style="119" customWidth="1"/>
    <col min="3" max="3" width="9.6640625" style="118" customWidth="1"/>
    <col min="4" max="4" width="11.33203125" style="118" customWidth="1"/>
    <col min="5" max="5" width="16.33203125" style="118" customWidth="1"/>
    <col min="6" max="6" width="9.33203125" style="118"/>
    <col min="7" max="7" width="9.6640625" style="118" customWidth="1"/>
    <col min="8" max="8" width="11.44140625" style="118" bestFit="1" customWidth="1"/>
    <col min="9" max="9" width="14.5546875" style="115" customWidth="1"/>
    <col min="10" max="10" width="10.44140625" style="115" bestFit="1" customWidth="1"/>
    <col min="11" max="11" width="9" style="120" customWidth="1"/>
    <col min="12" max="12" width="9.33203125" style="115"/>
    <col min="13" max="13" width="11.44140625" style="115" bestFit="1" customWidth="1"/>
    <col min="14" max="15" width="9.33203125" style="115"/>
    <col min="16" max="16" width="11.44140625" style="115" bestFit="1" customWidth="1"/>
    <col min="17" max="17" width="13.6640625" style="115" customWidth="1"/>
    <col min="18" max="19" width="8.33203125" style="115" customWidth="1"/>
    <col min="20" max="21" width="7.6640625" style="115" customWidth="1"/>
    <col min="22" max="22" width="8.33203125" style="115" customWidth="1"/>
    <col min="23" max="24" width="7.6640625" style="115" customWidth="1"/>
    <col min="25" max="25" width="9.33203125" style="115" customWidth="1"/>
    <col min="26" max="27" width="7.6640625" style="115" customWidth="1"/>
    <col min="28" max="28" width="9.6640625" style="115" customWidth="1"/>
    <col min="29" max="30" width="7.6640625" style="115" customWidth="1"/>
    <col min="31" max="31" width="9.6640625" style="115" customWidth="1"/>
    <col min="32" max="32" width="7.5546875" style="115" customWidth="1"/>
    <col min="33" max="33" width="7.44140625" style="115" customWidth="1"/>
    <col min="34" max="34" width="9.5546875" style="115" customWidth="1"/>
    <col min="35" max="35" width="7.6640625" style="115" customWidth="1"/>
    <col min="36" max="16384" width="9.33203125" style="115"/>
  </cols>
  <sheetData>
    <row r="1" spans="1:20">
      <c r="A1" s="1081" t="s">
        <v>107</v>
      </c>
      <c r="B1" s="1081"/>
      <c r="C1" s="1081"/>
      <c r="D1" s="1081"/>
      <c r="E1" s="1081"/>
      <c r="F1" s="1081"/>
      <c r="G1" s="1081"/>
      <c r="H1" s="1081"/>
      <c r="I1" s="1081"/>
      <c r="J1" s="1081"/>
      <c r="K1" s="1081"/>
      <c r="L1" s="1081"/>
    </row>
    <row r="2" spans="1:20" ht="13.8">
      <c r="A2" s="1081" t="s">
        <v>593</v>
      </c>
      <c r="B2" s="1081"/>
      <c r="C2" s="1081"/>
      <c r="D2" s="1081"/>
      <c r="E2" s="1081"/>
      <c r="F2" s="1081"/>
      <c r="G2" s="1081"/>
      <c r="H2" s="1081"/>
      <c r="I2" s="1081"/>
      <c r="J2" s="1081"/>
      <c r="K2" s="1081"/>
      <c r="L2" s="1081"/>
      <c r="Q2" s="116"/>
      <c r="T2" s="117"/>
    </row>
    <row r="3" spans="1:20" ht="9.9" customHeight="1"/>
    <row r="4" spans="1:20">
      <c r="L4" s="121" t="s">
        <v>3</v>
      </c>
    </row>
    <row r="5" spans="1:20" ht="12.75" customHeight="1">
      <c r="A5" s="1078">
        <v>2019</v>
      </c>
      <c r="B5" s="1079"/>
      <c r="C5" s="1079"/>
      <c r="D5" s="1080"/>
      <c r="E5" s="1078">
        <v>2020</v>
      </c>
      <c r="F5" s="1079"/>
      <c r="G5" s="1079"/>
      <c r="H5" s="1080"/>
      <c r="I5" s="1078">
        <v>2021</v>
      </c>
      <c r="J5" s="1079"/>
      <c r="K5" s="1079"/>
      <c r="L5" s="1080"/>
    </row>
    <row r="6" spans="1:20" s="116" customFormat="1" ht="24">
      <c r="A6" s="122" t="s">
        <v>108</v>
      </c>
      <c r="B6" s="123" t="s">
        <v>109</v>
      </c>
      <c r="C6" s="123" t="s">
        <v>98</v>
      </c>
      <c r="D6" s="123" t="s">
        <v>110</v>
      </c>
      <c r="E6" s="122" t="s">
        <v>108</v>
      </c>
      <c r="F6" s="123" t="s">
        <v>109</v>
      </c>
      <c r="G6" s="123" t="s">
        <v>6</v>
      </c>
      <c r="H6" s="123" t="s">
        <v>110</v>
      </c>
      <c r="I6" s="122" t="s">
        <v>108</v>
      </c>
      <c r="J6" s="123" t="s">
        <v>109</v>
      </c>
      <c r="K6" s="123" t="s">
        <v>6</v>
      </c>
      <c r="L6" s="123" t="s">
        <v>110</v>
      </c>
    </row>
    <row r="7" spans="1:20" ht="12" customHeight="1">
      <c r="A7" s="614" t="s">
        <v>111</v>
      </c>
      <c r="B7" s="615">
        <v>5</v>
      </c>
      <c r="C7" s="126">
        <v>3450</v>
      </c>
      <c r="D7" s="616">
        <v>26</v>
      </c>
      <c r="E7" s="143" t="s">
        <v>111</v>
      </c>
      <c r="F7" s="629">
        <v>4</v>
      </c>
      <c r="G7" s="126">
        <v>3388</v>
      </c>
      <c r="H7" s="125">
        <v>25.6</v>
      </c>
      <c r="I7" s="143" t="s">
        <v>111</v>
      </c>
      <c r="J7" s="128">
        <v>5</v>
      </c>
      <c r="K7" s="129">
        <v>3154</v>
      </c>
      <c r="L7" s="125">
        <v>25.3</v>
      </c>
    </row>
    <row r="8" spans="1:20">
      <c r="A8" s="617" t="s">
        <v>113</v>
      </c>
      <c r="B8" s="618">
        <v>3</v>
      </c>
      <c r="C8" s="129">
        <v>2312</v>
      </c>
      <c r="D8" s="619">
        <v>17.399999999999999</v>
      </c>
      <c r="E8" s="145" t="s">
        <v>113</v>
      </c>
      <c r="F8" s="128">
        <v>3</v>
      </c>
      <c r="G8" s="129">
        <v>2366</v>
      </c>
      <c r="H8" s="127">
        <v>17.899999999999999</v>
      </c>
      <c r="I8" s="145" t="s">
        <v>113</v>
      </c>
      <c r="J8" s="128">
        <v>3</v>
      </c>
      <c r="K8" s="129">
        <v>2231</v>
      </c>
      <c r="L8" s="127">
        <v>17.899999999999999</v>
      </c>
    </row>
    <row r="9" spans="1:20">
      <c r="A9" s="617" t="s">
        <v>112</v>
      </c>
      <c r="B9" s="618">
        <v>3</v>
      </c>
      <c r="C9" s="129">
        <v>1647</v>
      </c>
      <c r="D9" s="619">
        <v>12.4</v>
      </c>
      <c r="E9" s="145" t="s">
        <v>112</v>
      </c>
      <c r="F9" s="128">
        <v>3</v>
      </c>
      <c r="G9" s="129">
        <v>1610</v>
      </c>
      <c r="H9" s="127">
        <v>12.2</v>
      </c>
      <c r="I9" s="145" t="s">
        <v>112</v>
      </c>
      <c r="J9" s="128">
        <v>3</v>
      </c>
      <c r="K9" s="129">
        <v>1555</v>
      </c>
      <c r="L9" s="127">
        <v>12.4</v>
      </c>
    </row>
    <row r="10" spans="1:20">
      <c r="A10" s="617" t="s">
        <v>114</v>
      </c>
      <c r="B10" s="618">
        <v>5</v>
      </c>
      <c r="C10" s="129">
        <v>974</v>
      </c>
      <c r="D10" s="619">
        <v>7.4</v>
      </c>
      <c r="E10" s="145" t="s">
        <v>114</v>
      </c>
      <c r="F10" s="128">
        <v>5</v>
      </c>
      <c r="G10" s="129">
        <v>944</v>
      </c>
      <c r="H10" s="127">
        <v>7.1</v>
      </c>
      <c r="I10" s="145" t="s">
        <v>114</v>
      </c>
      <c r="J10" s="128">
        <v>4</v>
      </c>
      <c r="K10" s="129">
        <v>880</v>
      </c>
      <c r="L10" s="127">
        <v>7</v>
      </c>
    </row>
    <row r="11" spans="1:20">
      <c r="A11" s="617" t="s">
        <v>116</v>
      </c>
      <c r="B11" s="618">
        <v>2</v>
      </c>
      <c r="C11" s="129">
        <v>793</v>
      </c>
      <c r="D11" s="619">
        <v>6</v>
      </c>
      <c r="E11" s="145" t="s">
        <v>560</v>
      </c>
      <c r="F11" s="128">
        <v>3</v>
      </c>
      <c r="G11" s="129">
        <v>836</v>
      </c>
      <c r="H11" s="127">
        <v>6.3</v>
      </c>
      <c r="I11" s="145" t="s">
        <v>560</v>
      </c>
      <c r="J11" s="128">
        <v>3</v>
      </c>
      <c r="K11" s="129">
        <v>812</v>
      </c>
      <c r="L11" s="127">
        <v>6.5</v>
      </c>
    </row>
    <row r="12" spans="1:20">
      <c r="A12" s="617" t="s">
        <v>560</v>
      </c>
      <c r="B12" s="618">
        <v>2</v>
      </c>
      <c r="C12" s="129">
        <v>711</v>
      </c>
      <c r="D12" s="619">
        <v>5.4</v>
      </c>
      <c r="E12" s="145" t="s">
        <v>116</v>
      </c>
      <c r="F12" s="128">
        <v>2</v>
      </c>
      <c r="G12" s="129">
        <v>796</v>
      </c>
      <c r="H12" s="127">
        <v>6</v>
      </c>
      <c r="I12" s="145" t="s">
        <v>116</v>
      </c>
      <c r="J12" s="128">
        <v>2</v>
      </c>
      <c r="K12" s="129">
        <v>744</v>
      </c>
      <c r="L12" s="127">
        <v>6</v>
      </c>
    </row>
    <row r="13" spans="1:20">
      <c r="A13" s="617" t="s">
        <v>561</v>
      </c>
      <c r="B13" s="618">
        <v>1</v>
      </c>
      <c r="C13" s="129">
        <v>710</v>
      </c>
      <c r="D13" s="619">
        <v>5.4</v>
      </c>
      <c r="E13" s="145" t="s">
        <v>561</v>
      </c>
      <c r="F13" s="128">
        <v>1</v>
      </c>
      <c r="G13" s="129">
        <v>719</v>
      </c>
      <c r="H13" s="127">
        <v>5.4</v>
      </c>
      <c r="I13" s="145" t="s">
        <v>561</v>
      </c>
      <c r="J13" s="128">
        <v>1</v>
      </c>
      <c r="K13" s="129">
        <v>706</v>
      </c>
      <c r="L13" s="127">
        <v>5.7</v>
      </c>
    </row>
    <row r="14" spans="1:20" ht="13.2">
      <c r="A14" s="627" t="s">
        <v>115</v>
      </c>
      <c r="B14" s="618">
        <v>1</v>
      </c>
      <c r="C14" s="129">
        <v>601</v>
      </c>
      <c r="D14" s="619">
        <v>4.5</v>
      </c>
      <c r="E14" s="630" t="s">
        <v>115</v>
      </c>
      <c r="F14" s="128">
        <v>1</v>
      </c>
      <c r="G14" s="129">
        <v>526</v>
      </c>
      <c r="H14" s="127">
        <v>4</v>
      </c>
      <c r="I14" s="639"/>
      <c r="J14" s="639"/>
      <c r="K14" s="639"/>
      <c r="L14" s="639"/>
    </row>
    <row r="15" spans="1:20" ht="13.2">
      <c r="A15" s="245"/>
      <c r="B15" s="245"/>
      <c r="C15" s="245"/>
      <c r="D15" s="245"/>
      <c r="E15" s="130"/>
      <c r="F15" s="130"/>
      <c r="G15" s="130"/>
      <c r="H15" s="130"/>
      <c r="I15" s="130"/>
      <c r="J15" s="130"/>
      <c r="K15" s="130"/>
      <c r="L15" s="130"/>
    </row>
    <row r="16" spans="1:20" s="116" customFormat="1">
      <c r="A16" s="620" t="s">
        <v>117</v>
      </c>
      <c r="B16" s="621">
        <v>20</v>
      </c>
      <c r="C16" s="132">
        <v>2053</v>
      </c>
      <c r="D16" s="622">
        <v>15.5</v>
      </c>
      <c r="E16" s="146" t="s">
        <v>117</v>
      </c>
      <c r="F16" s="131">
        <v>22</v>
      </c>
      <c r="G16" s="132">
        <v>11186</v>
      </c>
      <c r="H16" s="134">
        <v>84.5</v>
      </c>
      <c r="I16" s="146" t="s">
        <v>117</v>
      </c>
      <c r="J16" s="131">
        <v>21</v>
      </c>
      <c r="K16" s="132">
        <v>10082</v>
      </c>
      <c r="L16" s="134">
        <v>80.7</v>
      </c>
    </row>
    <row r="17" spans="1:15" s="116" customFormat="1" ht="11.4">
      <c r="A17" s="623" t="s">
        <v>118</v>
      </c>
      <c r="B17" s="624">
        <v>20</v>
      </c>
      <c r="C17" s="126">
        <v>2053</v>
      </c>
      <c r="D17" s="625">
        <v>15.5</v>
      </c>
      <c r="E17" s="631" t="s">
        <v>562</v>
      </c>
      <c r="F17" s="135">
        <v>20</v>
      </c>
      <c r="G17" s="126">
        <v>2058</v>
      </c>
      <c r="H17" s="127">
        <v>15.5</v>
      </c>
      <c r="I17" s="143" t="s">
        <v>562</v>
      </c>
      <c r="J17" s="135">
        <v>21</v>
      </c>
      <c r="K17" s="126">
        <v>2410</v>
      </c>
      <c r="L17" s="127">
        <v>19.3</v>
      </c>
    </row>
    <row r="18" spans="1:15">
      <c r="A18" s="620" t="s">
        <v>119</v>
      </c>
      <c r="B18" s="626">
        <v>42</v>
      </c>
      <c r="C18" s="147">
        <v>13252</v>
      </c>
      <c r="D18" s="628">
        <v>100</v>
      </c>
      <c r="E18" s="146" t="s">
        <v>40</v>
      </c>
      <c r="F18" s="140">
        <v>42</v>
      </c>
      <c r="G18" s="141">
        <v>13244</v>
      </c>
      <c r="H18" s="133">
        <v>100</v>
      </c>
      <c r="I18" s="146" t="s">
        <v>40</v>
      </c>
      <c r="J18" s="140">
        <v>42</v>
      </c>
      <c r="K18" s="141">
        <v>12492</v>
      </c>
      <c r="L18" s="133">
        <v>100</v>
      </c>
    </row>
    <row r="19" spans="1:15">
      <c r="A19" s="136"/>
      <c r="B19" s="137"/>
      <c r="C19" s="138"/>
      <c r="D19" s="139"/>
      <c r="E19" s="136"/>
      <c r="F19" s="137"/>
      <c r="G19" s="138"/>
      <c r="H19" s="139"/>
      <c r="I19" s="136"/>
      <c r="J19" s="137"/>
      <c r="K19" s="138"/>
      <c r="L19" s="139"/>
    </row>
    <row r="20" spans="1:15" ht="15.75" customHeight="1">
      <c r="A20" s="142"/>
      <c r="B20" s="142"/>
      <c r="C20" s="142"/>
      <c r="D20" s="142"/>
      <c r="E20" s="142"/>
      <c r="F20" s="142"/>
      <c r="G20" s="142"/>
      <c r="H20" s="142"/>
      <c r="I20" s="124"/>
      <c r="J20" s="124"/>
      <c r="K20" s="124"/>
      <c r="L20" s="124"/>
      <c r="M20" s="124"/>
      <c r="N20" s="124"/>
    </row>
    <row r="21" spans="1:15">
      <c r="A21" s="1078">
        <v>2022</v>
      </c>
      <c r="B21" s="1079"/>
      <c r="C21" s="1079"/>
      <c r="D21" s="1080"/>
      <c r="E21" s="1078">
        <v>2023</v>
      </c>
      <c r="F21" s="1079"/>
      <c r="G21" s="1079"/>
      <c r="H21" s="1080"/>
      <c r="I21" s="1078">
        <v>2024</v>
      </c>
      <c r="J21" s="1079"/>
      <c r="K21" s="1079"/>
      <c r="L21" s="1080"/>
      <c r="M21" s="124"/>
      <c r="N21" s="124"/>
    </row>
    <row r="22" spans="1:15" s="116" customFormat="1" ht="24">
      <c r="A22" s="122" t="s">
        <v>108</v>
      </c>
      <c r="B22" s="123" t="s">
        <v>109</v>
      </c>
      <c r="C22" s="123" t="s">
        <v>6</v>
      </c>
      <c r="D22" s="123" t="s">
        <v>110</v>
      </c>
      <c r="E22" s="122" t="s">
        <v>108</v>
      </c>
      <c r="F22" s="123" t="s">
        <v>109</v>
      </c>
      <c r="G22" s="123" t="s">
        <v>6</v>
      </c>
      <c r="H22" s="123" t="s">
        <v>110</v>
      </c>
      <c r="I22" s="122" t="s">
        <v>108</v>
      </c>
      <c r="J22" s="123" t="s">
        <v>109</v>
      </c>
      <c r="K22" s="123" t="s">
        <v>6</v>
      </c>
      <c r="L22" s="123" t="s">
        <v>110</v>
      </c>
      <c r="M22" s="124"/>
      <c r="N22" s="124"/>
    </row>
    <row r="23" spans="1:15" s="144" customFormat="1" ht="12" customHeight="1">
      <c r="A23" s="143" t="s">
        <v>111</v>
      </c>
      <c r="B23" s="128">
        <v>5</v>
      </c>
      <c r="C23" s="129">
        <v>2960</v>
      </c>
      <c r="D23" s="125">
        <v>24.8</v>
      </c>
      <c r="E23" s="143" t="s">
        <v>111</v>
      </c>
      <c r="F23" s="128">
        <v>4</v>
      </c>
      <c r="G23" s="129">
        <v>3020</v>
      </c>
      <c r="H23" s="125">
        <v>24.8</v>
      </c>
      <c r="I23" s="143" t="s">
        <v>111</v>
      </c>
      <c r="J23" s="128">
        <v>4</v>
      </c>
      <c r="K23" s="129">
        <v>3217</v>
      </c>
      <c r="L23" s="125">
        <v>24.8</v>
      </c>
      <c r="M23" s="595"/>
      <c r="N23" s="595"/>
      <c r="O23" s="595"/>
    </row>
    <row r="24" spans="1:15" ht="13.2">
      <c r="A24" s="145" t="s">
        <v>113</v>
      </c>
      <c r="B24" s="128">
        <v>3</v>
      </c>
      <c r="C24" s="129">
        <v>2113</v>
      </c>
      <c r="D24" s="127">
        <v>17.7</v>
      </c>
      <c r="E24" s="145" t="s">
        <v>112</v>
      </c>
      <c r="F24" s="128">
        <v>3</v>
      </c>
      <c r="G24" s="129">
        <v>2031</v>
      </c>
      <c r="H24" s="127">
        <v>16.7</v>
      </c>
      <c r="I24" s="145" t="s">
        <v>113</v>
      </c>
      <c r="J24" s="128">
        <v>3</v>
      </c>
      <c r="K24" s="129">
        <v>2096</v>
      </c>
      <c r="L24" s="127">
        <v>16.2</v>
      </c>
      <c r="M24" s="595"/>
      <c r="N24" s="595"/>
      <c r="O24" s="595"/>
    </row>
    <row r="25" spans="1:15" ht="13.2">
      <c r="A25" s="145" t="s">
        <v>112</v>
      </c>
      <c r="B25" s="128">
        <v>3</v>
      </c>
      <c r="C25" s="129">
        <v>1499</v>
      </c>
      <c r="D25" s="127">
        <v>12.6</v>
      </c>
      <c r="E25" s="145" t="s">
        <v>113</v>
      </c>
      <c r="F25" s="128">
        <v>6</v>
      </c>
      <c r="G25" s="129">
        <v>2344</v>
      </c>
      <c r="H25" s="127">
        <v>19.3</v>
      </c>
      <c r="I25" s="145" t="s">
        <v>112</v>
      </c>
      <c r="J25" s="128">
        <v>6</v>
      </c>
      <c r="K25" s="129">
        <v>2439</v>
      </c>
      <c r="L25" s="127">
        <v>18.8</v>
      </c>
      <c r="M25" s="595"/>
      <c r="N25" s="595"/>
      <c r="O25" s="595"/>
    </row>
    <row r="26" spans="1:15" ht="13.2">
      <c r="A26" s="145" t="s">
        <v>114</v>
      </c>
      <c r="B26" s="128">
        <v>4</v>
      </c>
      <c r="C26" s="129">
        <v>837</v>
      </c>
      <c r="D26" s="127">
        <v>7</v>
      </c>
      <c r="E26" s="145" t="s">
        <v>560</v>
      </c>
      <c r="F26" s="128">
        <v>3</v>
      </c>
      <c r="G26" s="129">
        <v>841</v>
      </c>
      <c r="H26" s="127">
        <v>6.9</v>
      </c>
      <c r="I26" s="145" t="s">
        <v>560</v>
      </c>
      <c r="J26" s="128">
        <v>3</v>
      </c>
      <c r="K26" s="129">
        <v>904</v>
      </c>
      <c r="L26" s="127">
        <v>7</v>
      </c>
      <c r="M26" s="595"/>
      <c r="N26" s="595"/>
      <c r="O26" s="595"/>
    </row>
    <row r="27" spans="1:15" ht="13.2">
      <c r="A27" s="145" t="s">
        <v>560</v>
      </c>
      <c r="B27" s="128">
        <v>3</v>
      </c>
      <c r="C27" s="129">
        <v>790</v>
      </c>
      <c r="D27" s="127">
        <v>6.6</v>
      </c>
      <c r="E27" s="145" t="s">
        <v>116</v>
      </c>
      <c r="F27" s="128">
        <v>2</v>
      </c>
      <c r="G27" s="129">
        <v>794</v>
      </c>
      <c r="H27" s="127">
        <v>6.5</v>
      </c>
      <c r="I27" s="145" t="s">
        <v>116</v>
      </c>
      <c r="J27" s="128">
        <v>2</v>
      </c>
      <c r="K27" s="129">
        <v>880</v>
      </c>
      <c r="L27" s="127">
        <v>6.8</v>
      </c>
      <c r="M27" s="595"/>
      <c r="N27" s="595"/>
      <c r="O27" s="595"/>
    </row>
    <row r="28" spans="1:15" ht="13.2">
      <c r="A28" s="145" t="s">
        <v>116</v>
      </c>
      <c r="B28" s="128">
        <v>2</v>
      </c>
      <c r="C28" s="129">
        <v>738</v>
      </c>
      <c r="D28" s="127">
        <v>6.2</v>
      </c>
      <c r="E28" s="145" t="s">
        <v>561</v>
      </c>
      <c r="F28" s="128">
        <v>1</v>
      </c>
      <c r="G28" s="129">
        <v>747</v>
      </c>
      <c r="H28" s="127">
        <v>6.1</v>
      </c>
      <c r="I28" s="145" t="s">
        <v>561</v>
      </c>
      <c r="J28" s="128">
        <v>1</v>
      </c>
      <c r="K28" s="129">
        <v>817</v>
      </c>
      <c r="L28" s="127">
        <v>6.3</v>
      </c>
      <c r="M28" s="595"/>
      <c r="N28" s="595"/>
      <c r="O28" s="595"/>
    </row>
    <row r="29" spans="1:15" ht="13.2">
      <c r="A29" s="145" t="s">
        <v>561</v>
      </c>
      <c r="B29" s="128">
        <v>1</v>
      </c>
      <c r="C29" s="129">
        <v>695</v>
      </c>
      <c r="D29" s="127">
        <v>5.8</v>
      </c>
      <c r="E29" s="639"/>
      <c r="F29" s="639"/>
      <c r="G29" s="639"/>
      <c r="H29" s="639"/>
      <c r="I29" s="639"/>
      <c r="J29" s="639"/>
      <c r="K29" s="639"/>
      <c r="L29" s="639"/>
      <c r="M29" s="595"/>
      <c r="N29" s="595"/>
      <c r="O29" s="595"/>
    </row>
    <row r="30" spans="1:15" ht="13.2">
      <c r="A30" s="639"/>
      <c r="B30" s="639"/>
      <c r="C30" s="639"/>
      <c r="D30" s="639"/>
      <c r="E30" s="639"/>
      <c r="F30" s="639"/>
      <c r="G30" s="639"/>
      <c r="H30" s="639"/>
      <c r="I30" s="639"/>
      <c r="J30" s="639"/>
      <c r="K30" s="639"/>
      <c r="L30" s="639"/>
      <c r="M30" s="595"/>
      <c r="N30" s="595"/>
      <c r="O30" s="595"/>
    </row>
    <row r="31" spans="1:15" ht="13.2">
      <c r="A31" s="130"/>
      <c r="B31" s="130"/>
      <c r="C31" s="130"/>
      <c r="D31" s="130"/>
      <c r="E31" s="130"/>
      <c r="F31" s="130"/>
      <c r="G31" s="130"/>
      <c r="H31" s="130"/>
      <c r="I31" s="130"/>
      <c r="J31" s="130"/>
      <c r="K31" s="130"/>
      <c r="L31" s="130"/>
      <c r="M31" s="595"/>
      <c r="N31" s="595"/>
      <c r="O31" s="595"/>
    </row>
    <row r="32" spans="1:15" s="116" customFormat="1" ht="13.2">
      <c r="A32" s="146" t="s">
        <v>117</v>
      </c>
      <c r="B32" s="131">
        <v>21</v>
      </c>
      <c r="C32" s="132">
        <v>9633</v>
      </c>
      <c r="D32" s="134">
        <v>80.8</v>
      </c>
      <c r="E32" s="146" t="s">
        <v>117</v>
      </c>
      <c r="F32" s="131">
        <v>19</v>
      </c>
      <c r="G32" s="132">
        <v>9776</v>
      </c>
      <c r="H32" s="134">
        <v>80.400000000000006</v>
      </c>
      <c r="I32" s="146" t="s">
        <v>117</v>
      </c>
      <c r="J32" s="131">
        <v>19</v>
      </c>
      <c r="K32" s="132">
        <v>10353</v>
      </c>
      <c r="L32" s="134">
        <v>79.900000000000006</v>
      </c>
      <c r="M32" s="861"/>
      <c r="N32" s="595"/>
      <c r="O32" s="595"/>
    </row>
    <row r="33" spans="1:252" ht="13.2">
      <c r="A33" s="143" t="s">
        <v>562</v>
      </c>
      <c r="B33" s="135">
        <v>21</v>
      </c>
      <c r="C33" s="126">
        <v>2293</v>
      </c>
      <c r="D33" s="127">
        <v>19.2</v>
      </c>
      <c r="E33" s="143" t="s">
        <v>562</v>
      </c>
      <c r="F33" s="135">
        <v>19</v>
      </c>
      <c r="G33" s="126">
        <v>2388</v>
      </c>
      <c r="H33" s="127">
        <v>19.600000000000001</v>
      </c>
      <c r="I33" s="143" t="s">
        <v>562</v>
      </c>
      <c r="J33" s="135">
        <v>18</v>
      </c>
      <c r="K33" s="126">
        <v>2603</v>
      </c>
      <c r="L33" s="127">
        <v>20.100000000000001</v>
      </c>
      <c r="M33" s="595"/>
      <c r="N33" s="595"/>
      <c r="O33" s="595"/>
    </row>
    <row r="34" spans="1:252" s="116" customFormat="1" ht="13.2">
      <c r="A34" s="146" t="s">
        <v>40</v>
      </c>
      <c r="B34" s="140">
        <v>42</v>
      </c>
      <c r="C34" s="141">
        <v>11926</v>
      </c>
      <c r="D34" s="133">
        <v>100</v>
      </c>
      <c r="E34" s="146" t="s">
        <v>40</v>
      </c>
      <c r="F34" s="140">
        <v>38</v>
      </c>
      <c r="G34" s="141">
        <v>12164</v>
      </c>
      <c r="H34" s="133">
        <v>100</v>
      </c>
      <c r="I34" s="146" t="s">
        <v>40</v>
      </c>
      <c r="J34" s="140">
        <v>37</v>
      </c>
      <c r="K34" s="141">
        <v>12956</v>
      </c>
      <c r="L34" s="133">
        <v>100</v>
      </c>
      <c r="M34" s="595"/>
      <c r="N34" s="595"/>
      <c r="O34" s="595"/>
    </row>
    <row r="35" spans="1:252" ht="15" customHeight="1">
      <c r="D35" s="148"/>
      <c r="I35" s="136"/>
      <c r="J35" s="137"/>
      <c r="K35" s="138"/>
      <c r="L35" s="139"/>
      <c r="M35" s="124"/>
      <c r="N35" s="124"/>
    </row>
    <row r="36" spans="1:252" s="149" customFormat="1" ht="27" customHeight="1">
      <c r="A36" s="1076" t="s">
        <v>662</v>
      </c>
      <c r="B36" s="1076"/>
      <c r="C36" s="1076"/>
      <c r="D36" s="1076"/>
      <c r="E36" s="1076"/>
      <c r="F36" s="1076"/>
      <c r="G36" s="1076"/>
      <c r="H36" s="1076"/>
      <c r="I36" s="1076"/>
      <c r="J36" s="1076"/>
      <c r="K36" s="1076"/>
      <c r="L36" s="1076"/>
    </row>
    <row r="37" spans="1:252" s="152" customFormat="1" ht="3" customHeight="1">
      <c r="A37" s="150"/>
      <c r="B37" s="151"/>
      <c r="C37" s="150"/>
      <c r="D37" s="150"/>
      <c r="E37" s="150"/>
      <c r="F37" s="151"/>
      <c r="G37" s="150"/>
      <c r="H37" s="150"/>
      <c r="I37" s="150"/>
      <c r="J37" s="150"/>
      <c r="K37" s="150"/>
      <c r="L37" s="150"/>
    </row>
    <row r="38" spans="1:252" s="152" customFormat="1" ht="3" customHeight="1">
      <c r="A38" s="150"/>
      <c r="B38" s="151"/>
      <c r="C38" s="150"/>
      <c r="D38" s="150"/>
      <c r="E38" s="150"/>
      <c r="F38" s="151"/>
      <c r="G38" s="150"/>
      <c r="H38" s="150"/>
      <c r="I38" s="150"/>
      <c r="J38" s="150"/>
      <c r="K38" s="150"/>
      <c r="L38" s="150"/>
    </row>
    <row r="39" spans="1:252" s="152" customFormat="1" ht="32.4" customHeight="1">
      <c r="A39" s="1077"/>
      <c r="B39" s="1077"/>
      <c r="C39" s="1077"/>
      <c r="D39" s="1077"/>
      <c r="E39" s="1077"/>
      <c r="F39" s="1077"/>
      <c r="G39" s="1077"/>
      <c r="H39" s="1077"/>
      <c r="I39" s="1077"/>
      <c r="J39" s="1077"/>
      <c r="K39" s="1077"/>
      <c r="L39" s="1077"/>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c r="AO39" s="153"/>
      <c r="AP39" s="153"/>
      <c r="AQ39" s="153"/>
      <c r="AR39" s="153"/>
      <c r="AS39" s="153"/>
      <c r="AT39" s="153"/>
      <c r="AU39" s="153"/>
      <c r="AV39" s="153"/>
      <c r="AW39" s="153"/>
      <c r="AX39" s="153"/>
      <c r="AY39" s="153"/>
      <c r="AZ39" s="153"/>
      <c r="BA39" s="153"/>
      <c r="BB39" s="153"/>
      <c r="BC39" s="153"/>
      <c r="BD39" s="153"/>
      <c r="BE39" s="153"/>
      <c r="BF39" s="153"/>
      <c r="BG39" s="153"/>
      <c r="BH39" s="153"/>
      <c r="BI39" s="153"/>
      <c r="BJ39" s="153"/>
      <c r="BK39" s="153"/>
      <c r="BL39" s="153"/>
      <c r="BM39" s="153"/>
      <c r="BN39" s="153"/>
      <c r="BO39" s="153"/>
      <c r="BP39" s="153"/>
      <c r="BQ39" s="153"/>
      <c r="BR39" s="153"/>
      <c r="BS39" s="153"/>
      <c r="BT39" s="153"/>
      <c r="BU39" s="153"/>
      <c r="BV39" s="153"/>
      <c r="BW39" s="153"/>
      <c r="BX39" s="153"/>
      <c r="BY39" s="153"/>
      <c r="BZ39" s="153"/>
      <c r="CA39" s="153"/>
      <c r="CB39" s="153"/>
      <c r="CC39" s="153"/>
      <c r="CD39" s="153"/>
      <c r="CE39" s="153"/>
      <c r="CF39" s="153"/>
      <c r="CG39" s="153"/>
      <c r="CH39" s="153"/>
      <c r="CI39" s="153"/>
      <c r="CJ39" s="153"/>
      <c r="CK39" s="153"/>
      <c r="CL39" s="153"/>
      <c r="CM39" s="153"/>
      <c r="CN39" s="153"/>
      <c r="CO39" s="153"/>
      <c r="CP39" s="153"/>
      <c r="CQ39" s="153"/>
      <c r="CR39" s="153"/>
      <c r="CS39" s="153"/>
      <c r="CT39" s="153"/>
      <c r="CU39" s="153"/>
      <c r="CV39" s="153"/>
      <c r="CW39" s="153"/>
      <c r="CX39" s="153"/>
      <c r="CY39" s="153"/>
      <c r="CZ39" s="153"/>
      <c r="DA39" s="153"/>
      <c r="DB39" s="153"/>
      <c r="DC39" s="153"/>
      <c r="DD39" s="153"/>
      <c r="DE39" s="153"/>
      <c r="DF39" s="153"/>
      <c r="DG39" s="153"/>
      <c r="DH39" s="153"/>
      <c r="DI39" s="153"/>
      <c r="DJ39" s="153"/>
      <c r="DK39" s="153"/>
      <c r="DL39" s="153"/>
      <c r="DM39" s="153"/>
      <c r="DN39" s="153"/>
      <c r="DO39" s="153"/>
      <c r="DP39" s="153"/>
      <c r="DQ39" s="153"/>
      <c r="DR39" s="153"/>
      <c r="DS39" s="153"/>
      <c r="DT39" s="153"/>
      <c r="DU39" s="153"/>
      <c r="DV39" s="153"/>
      <c r="DW39" s="153"/>
      <c r="DX39" s="153"/>
      <c r="DY39" s="153"/>
      <c r="DZ39" s="153"/>
      <c r="EA39" s="153"/>
      <c r="EB39" s="153"/>
      <c r="EC39" s="153"/>
      <c r="ED39" s="153"/>
      <c r="EE39" s="153"/>
      <c r="EF39" s="153"/>
      <c r="EG39" s="153"/>
      <c r="EH39" s="153"/>
      <c r="EI39" s="153"/>
      <c r="EJ39" s="153"/>
      <c r="EK39" s="153"/>
      <c r="EL39" s="153"/>
      <c r="EM39" s="153"/>
      <c r="EN39" s="153"/>
      <c r="EO39" s="153"/>
      <c r="EP39" s="153"/>
      <c r="EQ39" s="153"/>
      <c r="ER39" s="153"/>
      <c r="ES39" s="153"/>
      <c r="ET39" s="153"/>
      <c r="EU39" s="153"/>
      <c r="EV39" s="153"/>
      <c r="EW39" s="153"/>
      <c r="EX39" s="153"/>
      <c r="EY39" s="153"/>
      <c r="EZ39" s="153"/>
      <c r="FA39" s="153"/>
      <c r="FB39" s="153"/>
      <c r="FC39" s="153"/>
      <c r="FD39" s="153"/>
      <c r="FE39" s="153"/>
      <c r="FF39" s="153"/>
      <c r="FG39" s="153"/>
      <c r="FH39" s="153"/>
      <c r="FI39" s="153"/>
      <c r="FJ39" s="153"/>
      <c r="FK39" s="153"/>
      <c r="FL39" s="153"/>
      <c r="FM39" s="153"/>
      <c r="FN39" s="153"/>
      <c r="FO39" s="153"/>
      <c r="FP39" s="153"/>
      <c r="FQ39" s="153"/>
      <c r="FR39" s="153"/>
      <c r="FS39" s="153"/>
      <c r="FT39" s="153"/>
      <c r="FU39" s="153"/>
      <c r="FV39" s="153"/>
      <c r="FW39" s="153"/>
      <c r="FX39" s="153"/>
      <c r="FY39" s="153"/>
      <c r="FZ39" s="153"/>
      <c r="GA39" s="153"/>
      <c r="GB39" s="153"/>
      <c r="GC39" s="153"/>
      <c r="GD39" s="153"/>
      <c r="GE39" s="153"/>
      <c r="GF39" s="153"/>
      <c r="GG39" s="153"/>
      <c r="GH39" s="153"/>
      <c r="GI39" s="153"/>
      <c r="GJ39" s="153"/>
      <c r="GK39" s="153"/>
      <c r="GL39" s="153"/>
      <c r="GM39" s="153"/>
      <c r="GN39" s="153"/>
      <c r="GO39" s="153"/>
      <c r="GP39" s="153"/>
      <c r="GQ39" s="153"/>
      <c r="GR39" s="153"/>
      <c r="GS39" s="153"/>
      <c r="GT39" s="153"/>
      <c r="GU39" s="153"/>
      <c r="GV39" s="153"/>
      <c r="GW39" s="153"/>
      <c r="GX39" s="153"/>
      <c r="GY39" s="153"/>
      <c r="GZ39" s="153"/>
      <c r="HA39" s="153"/>
      <c r="HB39" s="153"/>
      <c r="HC39" s="153"/>
      <c r="HD39" s="153"/>
      <c r="HE39" s="153"/>
      <c r="HF39" s="153"/>
      <c r="HG39" s="153"/>
      <c r="HH39" s="153"/>
      <c r="HI39" s="153"/>
      <c r="HJ39" s="153"/>
      <c r="HK39" s="153"/>
      <c r="HL39" s="153"/>
      <c r="HM39" s="153"/>
      <c r="HN39" s="153"/>
      <c r="HO39" s="153"/>
      <c r="HP39" s="153"/>
      <c r="HQ39" s="153"/>
      <c r="HR39" s="153"/>
      <c r="HS39" s="153"/>
      <c r="HT39" s="153"/>
      <c r="HU39" s="153"/>
      <c r="HV39" s="153"/>
      <c r="HW39" s="153"/>
      <c r="HX39" s="153"/>
      <c r="HY39" s="153"/>
      <c r="HZ39" s="153"/>
      <c r="IA39" s="153"/>
      <c r="IB39" s="153"/>
      <c r="IC39" s="153"/>
      <c r="ID39" s="153"/>
      <c r="IE39" s="153"/>
      <c r="IF39" s="153"/>
      <c r="IG39" s="153"/>
      <c r="IH39" s="153"/>
      <c r="II39" s="153"/>
      <c r="IJ39" s="153"/>
      <c r="IK39" s="153"/>
      <c r="IL39" s="153"/>
      <c r="IM39" s="153"/>
      <c r="IN39" s="153"/>
      <c r="IO39" s="153"/>
      <c r="IP39" s="153"/>
      <c r="IQ39" s="153"/>
      <c r="IR39" s="153"/>
    </row>
    <row r="40" spans="1:252" s="152" customFormat="1" ht="2.25" customHeight="1">
      <c r="A40" s="150"/>
      <c r="B40" s="151"/>
      <c r="C40" s="150"/>
      <c r="D40" s="150"/>
      <c r="E40" s="150"/>
      <c r="F40" s="151"/>
      <c r="G40" s="150"/>
      <c r="H40" s="150"/>
      <c r="I40" s="150"/>
      <c r="J40" s="150"/>
      <c r="K40" s="150"/>
      <c r="L40" s="150"/>
    </row>
    <row r="41" spans="1:252" s="154" customFormat="1" ht="32.25" customHeight="1"/>
  </sheetData>
  <mergeCells count="10">
    <mergeCell ref="A36:L36"/>
    <mergeCell ref="A39:L39"/>
    <mergeCell ref="I5:L5"/>
    <mergeCell ref="A1:L1"/>
    <mergeCell ref="A2:L2"/>
    <mergeCell ref="E21:H21"/>
    <mergeCell ref="A21:D21"/>
    <mergeCell ref="I21:L21"/>
    <mergeCell ref="A5:D5"/>
    <mergeCell ref="E5:H5"/>
  </mergeCells>
  <printOptions horizontalCentered="1"/>
  <pageMargins left="0.23622047244094491" right="0.23622047244094491" top="0.98425196850393704" bottom="0.98425196850393704" header="0.51181102362204722" footer="0.51181102362204722"/>
  <pageSetup paperSize="9" scale="79" orientation="landscape" horizontalDpi="1200" verticalDpi="1200" r:id="rId1"/>
  <headerFooter alignWithMargins="0"/>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oglio6">
    <pageSetUpPr fitToPage="1"/>
  </sheetPr>
  <dimension ref="A1:I39"/>
  <sheetViews>
    <sheetView showGridLines="0" topLeftCell="A11" zoomScaleNormal="100" zoomScaleSheetLayoutView="100" workbookViewId="0">
      <selection activeCell="I9" sqref="I9"/>
    </sheetView>
  </sheetViews>
  <sheetFormatPr defaultColWidth="9.33203125" defaultRowHeight="13.2"/>
  <cols>
    <col min="1" max="1" width="10" style="150" customWidth="1"/>
    <col min="2" max="2" width="19.5546875" style="150" customWidth="1"/>
    <col min="3" max="3" width="17.6640625" style="150" customWidth="1"/>
    <col min="4" max="4" width="17.77734375" style="150" customWidth="1"/>
    <col min="5" max="16384" width="9.33203125" style="156"/>
  </cols>
  <sheetData>
    <row r="1" spans="1:4">
      <c r="A1" s="1083" t="s">
        <v>120</v>
      </c>
      <c r="B1" s="1083"/>
      <c r="C1" s="1083"/>
      <c r="D1" s="1083"/>
    </row>
    <row r="3" spans="1:4" ht="41.7" customHeight="1">
      <c r="A3" s="1082" t="s">
        <v>121</v>
      </c>
      <c r="B3" s="1084"/>
      <c r="C3" s="1084"/>
      <c r="D3" s="1084"/>
    </row>
    <row r="4" spans="1:4">
      <c r="A4" s="1084"/>
      <c r="B4" s="1084"/>
      <c r="C4" s="1084"/>
      <c r="D4" s="1084"/>
    </row>
    <row r="7" spans="1:4" ht="54" customHeight="1">
      <c r="A7" s="157" t="s">
        <v>4</v>
      </c>
      <c r="B7" s="158" t="s">
        <v>663</v>
      </c>
      <c r="C7" s="158" t="s">
        <v>664</v>
      </c>
      <c r="D7" s="158" t="s">
        <v>665</v>
      </c>
    </row>
    <row r="8" spans="1:4" ht="16.2" customHeight="1">
      <c r="A8" s="159">
        <v>2019</v>
      </c>
      <c r="B8" s="159">
        <v>34.86</v>
      </c>
      <c r="C8" s="932">
        <v>0.11</v>
      </c>
      <c r="D8" s="159">
        <v>34.979999999999997</v>
      </c>
    </row>
    <row r="9" spans="1:4" ht="16.2" customHeight="1">
      <c r="A9" s="159">
        <v>2020</v>
      </c>
      <c r="B9" s="159">
        <v>35.49</v>
      </c>
      <c r="C9" s="159">
        <v>1.31</v>
      </c>
      <c r="D9" s="932">
        <v>36.799999999999997</v>
      </c>
    </row>
    <row r="10" spans="1:4" ht="16.2" customHeight="1">
      <c r="A10" s="159">
        <v>2021</v>
      </c>
      <c r="B10" s="159">
        <v>35.69</v>
      </c>
      <c r="C10" s="159">
        <v>0.45</v>
      </c>
      <c r="D10" s="159">
        <v>36.14</v>
      </c>
    </row>
    <row r="11" spans="1:4" ht="16.5" customHeight="1">
      <c r="A11" s="159">
        <v>2022</v>
      </c>
      <c r="B11" s="159">
        <v>36.08</v>
      </c>
      <c r="C11" s="159">
        <v>0.46</v>
      </c>
      <c r="D11" s="159">
        <v>36.54</v>
      </c>
    </row>
    <row r="12" spans="1:4" ht="16.5" customHeight="1">
      <c r="A12" s="159">
        <v>2023</v>
      </c>
      <c r="B12" s="159">
        <v>36.32</v>
      </c>
      <c r="C12" s="159">
        <v>0.68</v>
      </c>
      <c r="D12" s="932">
        <v>37</v>
      </c>
    </row>
    <row r="13" spans="1:4" ht="16.5" customHeight="1">
      <c r="A13" s="159">
        <v>2024</v>
      </c>
      <c r="B13" s="159">
        <v>35.380000000000003</v>
      </c>
      <c r="C13" s="159">
        <v>0.33</v>
      </c>
      <c r="D13" s="159">
        <v>35.71</v>
      </c>
    </row>
    <row r="14" spans="1:4">
      <c r="A14" s="1085"/>
      <c r="B14" s="1085"/>
      <c r="C14" s="1085"/>
      <c r="D14" s="1085"/>
    </row>
    <row r="15" spans="1:4" ht="7.5" customHeight="1"/>
    <row r="16" spans="1:4">
      <c r="A16" s="1084" t="s">
        <v>122</v>
      </c>
      <c r="B16" s="1084"/>
      <c r="C16" s="1084"/>
      <c r="D16" s="1084"/>
    </row>
    <row r="17" spans="1:9">
      <c r="A17" s="161"/>
      <c r="B17" s="161"/>
      <c r="C17" s="161"/>
      <c r="D17" s="161"/>
    </row>
    <row r="18" spans="1:9" ht="24" customHeight="1">
      <c r="A18" s="1082" t="s">
        <v>123</v>
      </c>
      <c r="B18" s="1082"/>
      <c r="C18" s="1082"/>
      <c r="D18" s="1082"/>
    </row>
    <row r="19" spans="1:9">
      <c r="A19" s="1084"/>
      <c r="B19" s="1084"/>
      <c r="C19" s="1084"/>
      <c r="D19" s="160"/>
    </row>
    <row r="20" spans="1:9" ht="14.4" customHeight="1">
      <c r="A20" s="1093" t="s">
        <v>504</v>
      </c>
      <c r="B20" s="1093"/>
      <c r="C20" s="1093"/>
      <c r="D20" s="1093"/>
    </row>
    <row r="21" spans="1:9" ht="21" customHeight="1">
      <c r="A21" s="1086" t="s">
        <v>4</v>
      </c>
      <c r="B21" s="1086" t="s">
        <v>98</v>
      </c>
      <c r="C21" s="1089" t="s">
        <v>654</v>
      </c>
      <c r="D21" s="1090"/>
    </row>
    <row r="22" spans="1:9">
      <c r="A22" s="1087"/>
      <c r="B22" s="1087"/>
      <c r="C22" s="1091"/>
      <c r="D22" s="1092"/>
    </row>
    <row r="23" spans="1:9" ht="16.2" customHeight="1">
      <c r="A23" s="159">
        <v>2019</v>
      </c>
      <c r="B23" s="162">
        <v>13260</v>
      </c>
      <c r="C23" s="166">
        <v>0.2</v>
      </c>
      <c r="D23" s="163"/>
      <c r="F23" s="598"/>
    </row>
    <row r="24" spans="1:9" ht="16.2" customHeight="1">
      <c r="A24" s="159">
        <v>2020</v>
      </c>
      <c r="B24" s="162">
        <v>12527</v>
      </c>
      <c r="C24" s="166">
        <v>-5.9</v>
      </c>
      <c r="D24" s="163"/>
      <c r="F24" s="598"/>
    </row>
    <row r="25" spans="1:9" ht="16.2" customHeight="1">
      <c r="A25" s="159">
        <v>2021</v>
      </c>
      <c r="B25" s="162">
        <v>12213</v>
      </c>
      <c r="C25" s="166">
        <v>-2.6</v>
      </c>
      <c r="D25" s="163"/>
      <c r="F25" s="598"/>
    </row>
    <row r="26" spans="1:9" ht="16.2" customHeight="1">
      <c r="A26" s="159">
        <v>2022</v>
      </c>
      <c r="B26" s="162">
        <v>11713</v>
      </c>
      <c r="C26" s="166">
        <v>-4.3</v>
      </c>
      <c r="D26" s="163"/>
      <c r="F26" s="598"/>
    </row>
    <row r="27" spans="1:9" ht="16.2" customHeight="1">
      <c r="A27" s="159">
        <v>2023</v>
      </c>
      <c r="B27" s="162">
        <v>11925</v>
      </c>
      <c r="C27" s="166">
        <v>1.8</v>
      </c>
      <c r="D27" s="163"/>
      <c r="F27" s="598"/>
    </row>
    <row r="28" spans="1:9" ht="16.2" customHeight="1">
      <c r="A28" s="164">
        <v>2024</v>
      </c>
      <c r="B28" s="165">
        <v>12831</v>
      </c>
      <c r="C28" s="167">
        <v>7.6</v>
      </c>
      <c r="D28" s="775"/>
      <c r="F28" s="598"/>
    </row>
    <row r="29" spans="1:9" ht="20.25" customHeight="1">
      <c r="A29" s="150" t="s">
        <v>514</v>
      </c>
      <c r="F29" s="598"/>
    </row>
    <row r="30" spans="1:9">
      <c r="A30" s="1088" t="s">
        <v>9</v>
      </c>
      <c r="B30" s="1088"/>
      <c r="C30" s="1088"/>
      <c r="D30" s="1088"/>
      <c r="F30" s="598"/>
    </row>
    <row r="31" spans="1:9">
      <c r="F31" s="598"/>
    </row>
    <row r="32" spans="1:9">
      <c r="F32" s="598"/>
      <c r="G32" s="597"/>
      <c r="H32" s="597"/>
      <c r="I32" s="597"/>
    </row>
    <row r="33" spans="6:9">
      <c r="F33" s="599"/>
      <c r="G33" s="595"/>
      <c r="H33" s="595"/>
      <c r="I33" s="597"/>
    </row>
    <row r="34" spans="6:9">
      <c r="F34" s="599"/>
      <c r="G34" s="595"/>
      <c r="H34" s="595"/>
      <c r="I34" s="597"/>
    </row>
    <row r="35" spans="6:9">
      <c r="F35" s="599"/>
      <c r="G35" s="595"/>
      <c r="H35" s="595"/>
      <c r="I35" s="597"/>
    </row>
    <row r="36" spans="6:9">
      <c r="F36" s="599"/>
      <c r="G36" s="595"/>
      <c r="H36" s="595"/>
      <c r="I36" s="597"/>
    </row>
    <row r="37" spans="6:9">
      <c r="F37" s="599"/>
      <c r="G37" s="595"/>
      <c r="H37" s="595"/>
      <c r="I37" s="597"/>
    </row>
    <row r="38" spans="6:9">
      <c r="F38" s="599"/>
      <c r="G38" s="595"/>
      <c r="H38" s="595"/>
      <c r="I38" s="597"/>
    </row>
    <row r="39" spans="6:9">
      <c r="F39" s="597"/>
      <c r="G39" s="597"/>
      <c r="H39" s="597"/>
      <c r="I39" s="597"/>
    </row>
  </sheetData>
  <mergeCells count="12">
    <mergeCell ref="A19:C19"/>
    <mergeCell ref="A21:A22"/>
    <mergeCell ref="B21:B22"/>
    <mergeCell ref="A30:D30"/>
    <mergeCell ref="C21:D22"/>
    <mergeCell ref="A20:D20"/>
    <mergeCell ref="A18:D18"/>
    <mergeCell ref="A1:D1"/>
    <mergeCell ref="A3:D3"/>
    <mergeCell ref="A4:D4"/>
    <mergeCell ref="A14:D14"/>
    <mergeCell ref="A16:D16"/>
  </mergeCells>
  <printOptions horizontalCentered="1"/>
  <pageMargins left="0.23622047244094491" right="0.23622047244094491" top="0.98425196850393704" bottom="0.98425196850393704" header="0.51181102362204722" footer="0.51181102362204722"/>
  <pageSetup paperSize="9" scale="87" orientation="landscape" horizontalDpi="1200" verticalDpi="1200" r:id="rId1"/>
  <headerFooter alignWithMargins="0"/>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glio7">
    <pageSetUpPr fitToPage="1"/>
  </sheetPr>
  <dimension ref="A1:R24"/>
  <sheetViews>
    <sheetView showGridLines="0" topLeftCell="B2" zoomScaleNormal="100" workbookViewId="0">
      <selection activeCell="I22" sqref="I22"/>
    </sheetView>
  </sheetViews>
  <sheetFormatPr defaultColWidth="9.33203125" defaultRowHeight="13.2"/>
  <cols>
    <col min="1" max="1" width="14.6640625" style="168" customWidth="1"/>
    <col min="2" max="2" width="11.88671875" style="168" customWidth="1"/>
    <col min="3" max="4" width="9.44140625" style="168" hidden="1" customWidth="1"/>
    <col min="5" max="11" width="10.6640625" style="168" customWidth="1"/>
    <col min="12" max="12" width="10.6640625" style="194" customWidth="1"/>
    <col min="13" max="14" width="10.6640625" style="168" customWidth="1"/>
    <col min="15" max="15" width="13" style="168" bestFit="1" customWidth="1"/>
    <col min="16" max="16" width="10.6640625" style="168" bestFit="1" customWidth="1"/>
    <col min="17" max="17" width="10.6640625" style="168" customWidth="1"/>
    <col min="18" max="16384" width="9.33203125" style="168"/>
  </cols>
  <sheetData>
    <row r="1" spans="1:18" ht="12.75" customHeight="1">
      <c r="F1" s="169"/>
      <c r="G1" s="169"/>
      <c r="H1" s="169"/>
      <c r="I1" s="169"/>
      <c r="J1" s="169"/>
    </row>
    <row r="2" spans="1:18">
      <c r="A2" s="1060" t="s">
        <v>124</v>
      </c>
      <c r="B2" s="1060"/>
      <c r="C2" s="1060"/>
      <c r="D2" s="1060"/>
      <c r="E2" s="1060"/>
      <c r="F2" s="1060"/>
      <c r="G2" s="1060"/>
      <c r="H2" s="1060"/>
      <c r="I2" s="1060"/>
      <c r="J2" s="1060"/>
      <c r="K2" s="1060"/>
      <c r="L2" s="1060"/>
      <c r="M2" s="1060"/>
      <c r="N2" s="1060"/>
      <c r="O2" s="1060"/>
      <c r="P2" s="1060"/>
      <c r="Q2" s="1060"/>
    </row>
    <row r="4" spans="1:18" ht="15.6">
      <c r="A4" s="1046" t="s">
        <v>133</v>
      </c>
      <c r="B4" s="1046"/>
      <c r="C4" s="1046"/>
      <c r="D4" s="1046"/>
      <c r="E4" s="1046"/>
      <c r="F4" s="1046"/>
      <c r="G4" s="1046"/>
      <c r="H4" s="1046"/>
      <c r="I4" s="1046"/>
      <c r="J4" s="1046"/>
      <c r="K4" s="1046"/>
      <c r="L4" s="1046"/>
      <c r="M4" s="1046"/>
      <c r="N4" s="1046"/>
      <c r="O4" s="1046"/>
      <c r="P4" s="1046"/>
      <c r="Q4" s="1046"/>
    </row>
    <row r="6" spans="1:18">
      <c r="A6" s="1075" t="s">
        <v>3</v>
      </c>
      <c r="B6" s="1075"/>
      <c r="C6" s="1075"/>
      <c r="D6" s="1075"/>
      <c r="E6" s="1075"/>
      <c r="F6" s="1075"/>
      <c r="G6" s="1075"/>
      <c r="H6" s="1075"/>
      <c r="I6" s="1075"/>
      <c r="J6" s="1075"/>
      <c r="K6" s="1075"/>
      <c r="L6" s="1075"/>
      <c r="M6" s="1075"/>
      <c r="N6" s="1075"/>
      <c r="O6" s="1075"/>
      <c r="P6" s="1075"/>
      <c r="Q6" s="1075"/>
    </row>
    <row r="7" spans="1:18" ht="43.5" customHeight="1">
      <c r="A7" s="170" t="s">
        <v>489</v>
      </c>
      <c r="B7" s="170" t="s">
        <v>490</v>
      </c>
      <c r="C7" s="9">
        <v>2010</v>
      </c>
      <c r="D7" s="9" t="s">
        <v>125</v>
      </c>
      <c r="E7" s="170">
        <v>2019</v>
      </c>
      <c r="F7" s="170" t="s">
        <v>564</v>
      </c>
      <c r="G7" s="170">
        <v>2020</v>
      </c>
      <c r="H7" s="170" t="s">
        <v>565</v>
      </c>
      <c r="I7" s="170">
        <v>2021</v>
      </c>
      <c r="J7" s="170" t="s">
        <v>582</v>
      </c>
      <c r="K7" s="170">
        <v>2022</v>
      </c>
      <c r="L7" s="170" t="s">
        <v>623</v>
      </c>
      <c r="M7" s="170">
        <v>2023</v>
      </c>
      <c r="N7" s="170" t="s">
        <v>638</v>
      </c>
      <c r="O7" s="170">
        <v>2024</v>
      </c>
      <c r="P7" s="170" t="s">
        <v>639</v>
      </c>
      <c r="Q7" s="761" t="s">
        <v>640</v>
      </c>
      <c r="R7" s="760"/>
    </row>
    <row r="8" spans="1:18" ht="25.5" customHeight="1">
      <c r="A8" s="1097" t="s">
        <v>126</v>
      </c>
      <c r="B8" s="171" t="s">
        <v>127</v>
      </c>
      <c r="C8" s="172">
        <v>1786.9739999999999</v>
      </c>
      <c r="D8" s="173">
        <v>3.5</v>
      </c>
      <c r="E8" s="174" t="s">
        <v>566</v>
      </c>
      <c r="F8" s="173">
        <v>-1.3</v>
      </c>
      <c r="G8" s="174" t="s">
        <v>595</v>
      </c>
      <c r="H8" s="173">
        <v>-5.7</v>
      </c>
      <c r="I8" s="174" t="s">
        <v>596</v>
      </c>
      <c r="J8" s="173">
        <v>-3.9</v>
      </c>
      <c r="K8" s="600" t="s">
        <v>597</v>
      </c>
      <c r="L8" s="173">
        <v>-1.7</v>
      </c>
      <c r="M8" s="600" t="s">
        <v>627</v>
      </c>
      <c r="N8" s="173">
        <v>2.2000000000000002</v>
      </c>
      <c r="O8" s="600">
        <v>1369.6</v>
      </c>
      <c r="P8" s="173">
        <v>5.2</v>
      </c>
      <c r="Q8" s="173">
        <v>-7</v>
      </c>
    </row>
    <row r="9" spans="1:18" ht="26.4">
      <c r="A9" s="1098"/>
      <c r="B9" s="175" t="s">
        <v>128</v>
      </c>
      <c r="C9" s="176">
        <v>10.56562323066102</v>
      </c>
      <c r="D9" s="177"/>
      <c r="E9" s="17" t="s">
        <v>568</v>
      </c>
      <c r="F9" s="177" t="s">
        <v>585</v>
      </c>
      <c r="G9" s="17" t="s">
        <v>568</v>
      </c>
      <c r="H9" s="177" t="s">
        <v>585</v>
      </c>
      <c r="I9" s="17" t="s">
        <v>567</v>
      </c>
      <c r="J9" s="177" t="s">
        <v>585</v>
      </c>
      <c r="K9" s="17" t="s">
        <v>567</v>
      </c>
      <c r="L9" s="177" t="s">
        <v>585</v>
      </c>
      <c r="M9" s="17" t="s">
        <v>628</v>
      </c>
      <c r="N9" s="177" t="s">
        <v>585</v>
      </c>
      <c r="O9" s="17">
        <v>10.6</v>
      </c>
      <c r="P9" s="177" t="s">
        <v>585</v>
      </c>
      <c r="Q9" s="178" t="s">
        <v>585</v>
      </c>
    </row>
    <row r="10" spans="1:18" ht="42.75" customHeight="1">
      <c r="A10" s="1099"/>
      <c r="B10" s="179" t="s">
        <v>129</v>
      </c>
      <c r="C10" s="180">
        <v>57.339976781303371</v>
      </c>
      <c r="D10" s="181"/>
      <c r="E10" s="17" t="s">
        <v>569</v>
      </c>
      <c r="F10" s="181" t="s">
        <v>585</v>
      </c>
      <c r="G10" s="17" t="s">
        <v>598</v>
      </c>
      <c r="H10" s="181" t="s">
        <v>585</v>
      </c>
      <c r="I10" s="17" t="s">
        <v>599</v>
      </c>
      <c r="J10" s="181" t="s">
        <v>585</v>
      </c>
      <c r="K10" s="17" t="s">
        <v>600</v>
      </c>
      <c r="L10" s="181" t="s">
        <v>585</v>
      </c>
      <c r="M10" s="17" t="s">
        <v>629</v>
      </c>
      <c r="N10" s="181" t="s">
        <v>585</v>
      </c>
      <c r="O10" s="17">
        <v>52</v>
      </c>
      <c r="P10" s="181" t="s">
        <v>585</v>
      </c>
      <c r="Q10" s="182" t="s">
        <v>585</v>
      </c>
    </row>
    <row r="11" spans="1:18" ht="25.5" customHeight="1">
      <c r="A11" s="1097" t="s">
        <v>130</v>
      </c>
      <c r="B11" s="171" t="s">
        <v>127</v>
      </c>
      <c r="C11" s="183">
        <v>584.79100000000005</v>
      </c>
      <c r="D11" s="173">
        <v>5</v>
      </c>
      <c r="E11" s="174" t="s">
        <v>570</v>
      </c>
      <c r="F11" s="173">
        <v>5.3</v>
      </c>
      <c r="G11" s="174" t="s">
        <v>601</v>
      </c>
      <c r="H11" s="173">
        <v>-2.2000000000000002</v>
      </c>
      <c r="I11" s="174" t="s">
        <v>602</v>
      </c>
      <c r="J11" s="173">
        <v>-5.4</v>
      </c>
      <c r="K11" s="600" t="s">
        <v>603</v>
      </c>
      <c r="L11" s="173">
        <v>-8.3000000000000007</v>
      </c>
      <c r="M11" s="600" t="s">
        <v>630</v>
      </c>
      <c r="N11" s="173">
        <v>-4.5</v>
      </c>
      <c r="O11" s="600">
        <v>539.4</v>
      </c>
      <c r="P11" s="173">
        <v>3.2</v>
      </c>
      <c r="Q11" s="173">
        <v>-19.399999999999999</v>
      </c>
    </row>
    <row r="12" spans="1:18" ht="26.4">
      <c r="A12" s="1098"/>
      <c r="B12" s="175" t="s">
        <v>128</v>
      </c>
      <c r="C12" s="176">
        <v>3.4576224246583833</v>
      </c>
      <c r="D12" s="177"/>
      <c r="E12" s="17" t="s">
        <v>571</v>
      </c>
      <c r="F12" s="177" t="s">
        <v>585</v>
      </c>
      <c r="G12" s="17" t="s">
        <v>604</v>
      </c>
      <c r="H12" s="177" t="s">
        <v>585</v>
      </c>
      <c r="I12" s="17" t="s">
        <v>605</v>
      </c>
      <c r="J12" s="177" t="s">
        <v>585</v>
      </c>
      <c r="K12" s="17" t="s">
        <v>606</v>
      </c>
      <c r="L12" s="177" t="s">
        <v>585</v>
      </c>
      <c r="M12" s="17" t="s">
        <v>631</v>
      </c>
      <c r="N12" s="177" t="s">
        <v>585</v>
      </c>
      <c r="O12" s="17">
        <v>4.2</v>
      </c>
      <c r="P12" s="177" t="s">
        <v>585</v>
      </c>
      <c r="Q12" s="178" t="s">
        <v>585</v>
      </c>
    </row>
    <row r="13" spans="1:18" ht="39" customHeight="1">
      <c r="A13" s="1099"/>
      <c r="B13" s="179" t="s">
        <v>129</v>
      </c>
      <c r="C13" s="180">
        <v>18.764628003493719</v>
      </c>
      <c r="D13" s="181"/>
      <c r="E13" s="17" t="s">
        <v>573</v>
      </c>
      <c r="F13" s="181" t="s">
        <v>585</v>
      </c>
      <c r="G13" s="17" t="s">
        <v>607</v>
      </c>
      <c r="H13" s="181" t="s">
        <v>585</v>
      </c>
      <c r="I13" s="17" t="s">
        <v>573</v>
      </c>
      <c r="J13" s="181" t="s">
        <v>585</v>
      </c>
      <c r="K13" s="17" t="s">
        <v>608</v>
      </c>
      <c r="L13" s="181" t="s">
        <v>585</v>
      </c>
      <c r="M13" s="17" t="s">
        <v>632</v>
      </c>
      <c r="N13" s="181" t="s">
        <v>585</v>
      </c>
      <c r="O13" s="17">
        <v>20.5</v>
      </c>
      <c r="P13" s="181" t="s">
        <v>585</v>
      </c>
      <c r="Q13" s="182" t="s">
        <v>585</v>
      </c>
    </row>
    <row r="14" spans="1:18" ht="25.5" customHeight="1">
      <c r="A14" s="1097" t="s">
        <v>131</v>
      </c>
      <c r="B14" s="171" t="s">
        <v>127</v>
      </c>
      <c r="C14" s="183">
        <v>744.68899999999996</v>
      </c>
      <c r="D14" s="173">
        <v>-2.1</v>
      </c>
      <c r="E14" s="174" t="s">
        <v>574</v>
      </c>
      <c r="F14" s="173">
        <v>-3.5</v>
      </c>
      <c r="G14" s="174" t="s">
        <v>609</v>
      </c>
      <c r="H14" s="173">
        <v>-4.9000000000000004</v>
      </c>
      <c r="I14" s="174" t="s">
        <v>610</v>
      </c>
      <c r="J14" s="173">
        <v>0.8</v>
      </c>
      <c r="K14" s="600" t="s">
        <v>611</v>
      </c>
      <c r="L14" s="173">
        <v>-2</v>
      </c>
      <c r="M14" s="600" t="s">
        <v>633</v>
      </c>
      <c r="N14" s="173">
        <v>-0.8</v>
      </c>
      <c r="O14" s="600">
        <v>727.1</v>
      </c>
      <c r="P14" s="173">
        <v>5.3</v>
      </c>
      <c r="Q14" s="173">
        <v>-5.0999999999999996</v>
      </c>
    </row>
    <row r="15" spans="1:18" ht="38.25" customHeight="1">
      <c r="A15" s="1098"/>
      <c r="B15" s="175" t="s">
        <v>128</v>
      </c>
      <c r="C15" s="176">
        <v>4.4030318281170988</v>
      </c>
      <c r="D15" s="177"/>
      <c r="E15" s="17" t="s">
        <v>576</v>
      </c>
      <c r="F15" s="177" t="s">
        <v>585</v>
      </c>
      <c r="G15" s="17" t="s">
        <v>576</v>
      </c>
      <c r="H15" s="177" t="s">
        <v>585</v>
      </c>
      <c r="I15" s="17" t="s">
        <v>612</v>
      </c>
      <c r="J15" s="177" t="s">
        <v>585</v>
      </c>
      <c r="K15" s="17" t="s">
        <v>612</v>
      </c>
      <c r="L15" s="177" t="s">
        <v>585</v>
      </c>
      <c r="M15" s="17" t="s">
        <v>575</v>
      </c>
      <c r="N15" s="177" t="s">
        <v>585</v>
      </c>
      <c r="O15" s="17">
        <v>5.6</v>
      </c>
      <c r="P15" s="177" t="s">
        <v>585</v>
      </c>
      <c r="Q15" s="178" t="s">
        <v>585</v>
      </c>
    </row>
    <row r="16" spans="1:18" ht="39.6">
      <c r="A16" s="1099"/>
      <c r="B16" s="179" t="s">
        <v>129</v>
      </c>
      <c r="C16" s="180">
        <v>23.895395215202921</v>
      </c>
      <c r="D16" s="181"/>
      <c r="E16" s="17" t="s">
        <v>578</v>
      </c>
      <c r="F16" s="181" t="s">
        <v>585</v>
      </c>
      <c r="G16" s="17" t="s">
        <v>577</v>
      </c>
      <c r="H16" s="181" t="s">
        <v>585</v>
      </c>
      <c r="I16" s="17" t="s">
        <v>613</v>
      </c>
      <c r="J16" s="181" t="s">
        <v>585</v>
      </c>
      <c r="K16" s="17" t="s">
        <v>614</v>
      </c>
      <c r="L16" s="181" t="s">
        <v>585</v>
      </c>
      <c r="M16" s="17" t="s">
        <v>634</v>
      </c>
      <c r="N16" s="181" t="s">
        <v>585</v>
      </c>
      <c r="O16" s="17">
        <v>27.6</v>
      </c>
      <c r="P16" s="181" t="s">
        <v>585</v>
      </c>
      <c r="Q16" s="182" t="s">
        <v>585</v>
      </c>
    </row>
    <row r="17" spans="1:17" ht="25.5" customHeight="1">
      <c r="A17" s="1094" t="s">
        <v>132</v>
      </c>
      <c r="B17" s="185" t="s">
        <v>127</v>
      </c>
      <c r="C17" s="186">
        <v>3116.4539999999997</v>
      </c>
      <c r="D17" s="187">
        <v>2.4</v>
      </c>
      <c r="E17" s="188" t="s">
        <v>579</v>
      </c>
      <c r="F17" s="187">
        <v>-0.5</v>
      </c>
      <c r="G17" s="188" t="s">
        <v>615</v>
      </c>
      <c r="H17" s="187">
        <v>-4.7</v>
      </c>
      <c r="I17" s="188" t="s">
        <v>616</v>
      </c>
      <c r="J17" s="187">
        <v>-3</v>
      </c>
      <c r="K17" s="188" t="s">
        <v>617</v>
      </c>
      <c r="L17" s="187">
        <v>-3.3</v>
      </c>
      <c r="M17" s="188" t="s">
        <v>635</v>
      </c>
      <c r="N17" s="187">
        <v>-0.1</v>
      </c>
      <c r="O17" s="933">
        <v>2636.1</v>
      </c>
      <c r="P17" s="187">
        <v>4.8</v>
      </c>
      <c r="Q17" s="187">
        <v>-9.3000000000000007</v>
      </c>
    </row>
    <row r="18" spans="1:17" ht="38.25" customHeight="1">
      <c r="A18" s="1095"/>
      <c r="B18" s="189" t="s">
        <v>128</v>
      </c>
      <c r="C18" s="190">
        <v>18.4262774834365</v>
      </c>
      <c r="D18" s="181"/>
      <c r="E18" s="601" t="s">
        <v>580</v>
      </c>
      <c r="F18" s="195" t="s">
        <v>585</v>
      </c>
      <c r="G18" s="601" t="s">
        <v>572</v>
      </c>
      <c r="H18" s="195" t="s">
        <v>585</v>
      </c>
      <c r="I18" s="601" t="s">
        <v>618</v>
      </c>
      <c r="J18" s="195" t="s">
        <v>585</v>
      </c>
      <c r="K18" s="705" t="s">
        <v>619</v>
      </c>
      <c r="L18" s="195" t="s">
        <v>585</v>
      </c>
      <c r="M18" s="705" t="s">
        <v>636</v>
      </c>
      <c r="N18" s="195" t="s">
        <v>585</v>
      </c>
      <c r="O18" s="705">
        <v>20.3</v>
      </c>
      <c r="P18" s="195" t="s">
        <v>585</v>
      </c>
      <c r="Q18" s="196" t="s">
        <v>585</v>
      </c>
    </row>
    <row r="19" spans="1:17" ht="18" customHeight="1">
      <c r="A19" s="1096" t="s">
        <v>6</v>
      </c>
      <c r="B19" s="1096"/>
      <c r="C19" s="192">
        <v>16913.096000000001</v>
      </c>
      <c r="D19" s="589"/>
      <c r="E19" s="1036" t="s">
        <v>581</v>
      </c>
      <c r="F19" s="1037" t="s">
        <v>585</v>
      </c>
      <c r="G19" s="1038" t="s">
        <v>620</v>
      </c>
      <c r="H19" s="1037" t="s">
        <v>585</v>
      </c>
      <c r="I19" s="1036" t="s">
        <v>621</v>
      </c>
      <c r="J19" s="1037" t="s">
        <v>585</v>
      </c>
      <c r="K19" s="1039" t="s">
        <v>622</v>
      </c>
      <c r="L19" s="1037" t="s">
        <v>585</v>
      </c>
      <c r="M19" s="1039" t="s">
        <v>637</v>
      </c>
      <c r="N19" s="1037" t="s">
        <v>585</v>
      </c>
      <c r="O19" s="1039">
        <v>12956</v>
      </c>
      <c r="P19" s="1037" t="s">
        <v>585</v>
      </c>
      <c r="Q19" s="1036">
        <v>-2.2000000000000002</v>
      </c>
    </row>
    <row r="20" spans="1:17">
      <c r="A20" s="391" t="s">
        <v>9</v>
      </c>
      <c r="B20" s="391"/>
      <c r="C20" s="391"/>
    </row>
    <row r="21" spans="1:17" ht="23.25" customHeight="1">
      <c r="A21" s="168" t="s">
        <v>514</v>
      </c>
      <c r="B21" s="193"/>
      <c r="C21" s="193"/>
      <c r="D21" s="193"/>
      <c r="E21" s="193"/>
      <c r="F21" s="193"/>
      <c r="G21" s="193"/>
      <c r="H21" s="193"/>
      <c r="I21" s="193"/>
      <c r="J21" s="193"/>
      <c r="M21" s="193"/>
    </row>
    <row r="22" spans="1:17" ht="24" customHeight="1">
      <c r="A22" s="193"/>
      <c r="B22" s="193"/>
      <c r="C22" s="193"/>
      <c r="D22" s="193"/>
      <c r="E22" s="193"/>
      <c r="F22" s="193"/>
      <c r="G22" s="193"/>
      <c r="H22" s="193"/>
      <c r="I22" s="193"/>
      <c r="J22" s="193"/>
      <c r="M22" s="193"/>
    </row>
    <row r="23" spans="1:17">
      <c r="M23" s="193"/>
    </row>
    <row r="24" spans="1:17">
      <c r="M24" s="193"/>
    </row>
  </sheetData>
  <mergeCells count="8">
    <mergeCell ref="A2:Q2"/>
    <mergeCell ref="A4:Q4"/>
    <mergeCell ref="A6:Q6"/>
    <mergeCell ref="A17:A18"/>
    <mergeCell ref="A19:B19"/>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84" orientation="landscape" horizontalDpi="1200" verticalDpi="1200" r:id="rId1"/>
  <headerFooter alignWithMargins="0"/>
  <ignoredErrors>
    <ignoredError sqref="E8:E10 E11:E13 E14:E19 G8:G19 I8:I19 K8:K19 M8:M10 M11:M13 M14:M16 M17:M19" numberStoredAsText="1"/>
  </ignoredError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oglio8">
    <pageSetUpPr fitToPage="1"/>
  </sheetPr>
  <dimension ref="A1:L30"/>
  <sheetViews>
    <sheetView showGridLines="0" topLeftCell="A11" zoomScaleNormal="100" workbookViewId="0">
      <selection activeCell="F28" sqref="F28"/>
    </sheetView>
  </sheetViews>
  <sheetFormatPr defaultColWidth="9.33203125" defaultRowHeight="13.2"/>
  <cols>
    <col min="1" max="1" width="20.5546875" style="168" bestFit="1" customWidth="1"/>
    <col min="2" max="2" width="22.6640625" style="168" bestFit="1" customWidth="1"/>
    <col min="3" max="7" width="7.109375" style="168" bestFit="1" customWidth="1"/>
    <col min="8" max="8" width="7.109375" style="197" bestFit="1" customWidth="1"/>
    <col min="9" max="16384" width="9.33203125" style="197"/>
  </cols>
  <sheetData>
    <row r="1" spans="1:12">
      <c r="A1" s="1060" t="s">
        <v>134</v>
      </c>
      <c r="B1" s="1060"/>
      <c r="C1" s="1060"/>
      <c r="D1" s="1060"/>
      <c r="E1" s="1060"/>
      <c r="F1" s="1060"/>
      <c r="G1" s="1060"/>
      <c r="H1" s="1060"/>
    </row>
    <row r="2" spans="1:12" ht="3.75" customHeight="1">
      <c r="A2" s="5"/>
    </row>
    <row r="3" spans="1:12">
      <c r="A3" s="1046" t="s">
        <v>135</v>
      </c>
      <c r="B3" s="1046"/>
      <c r="C3" s="1046"/>
      <c r="D3" s="1046"/>
      <c r="E3" s="1046"/>
      <c r="F3" s="1046"/>
      <c r="G3" s="1046"/>
      <c r="H3" s="1046"/>
    </row>
    <row r="4" spans="1:12" ht="9" customHeight="1">
      <c r="A4" s="113"/>
    </row>
    <row r="5" spans="1:12">
      <c r="A5" s="1107" t="s">
        <v>3</v>
      </c>
      <c r="B5" s="1107"/>
      <c r="C5" s="1107"/>
      <c r="D5" s="1107"/>
      <c r="E5" s="1107"/>
      <c r="F5" s="1107"/>
      <c r="G5" s="1107"/>
      <c r="H5" s="1107"/>
    </row>
    <row r="6" spans="1:12" ht="18" customHeight="1">
      <c r="A6" s="198" t="s">
        <v>136</v>
      </c>
      <c r="B6" s="199" t="s">
        <v>137</v>
      </c>
      <c r="C6" s="199">
        <v>2019</v>
      </c>
      <c r="D6" s="199">
        <v>2020</v>
      </c>
      <c r="E6" s="199">
        <v>2021</v>
      </c>
      <c r="F6" s="199">
        <v>2022</v>
      </c>
      <c r="G6" s="199">
        <v>2023</v>
      </c>
      <c r="H6" s="199">
        <v>2024</v>
      </c>
    </row>
    <row r="7" spans="1:12" ht="18" hidden="1" customHeight="1">
      <c r="A7" s="200"/>
      <c r="B7" s="201"/>
      <c r="C7" s="202"/>
      <c r="D7" s="202"/>
      <c r="E7" s="202"/>
      <c r="F7" s="203"/>
      <c r="G7" s="203"/>
      <c r="H7" s="203"/>
    </row>
    <row r="8" spans="1:12" ht="22.2" customHeight="1">
      <c r="A8" s="1100" t="s">
        <v>138</v>
      </c>
      <c r="B8" s="204" t="s">
        <v>139</v>
      </c>
      <c r="C8" s="205">
        <v>8</v>
      </c>
      <c r="D8" s="205">
        <v>7</v>
      </c>
      <c r="E8" s="205">
        <v>6</v>
      </c>
      <c r="F8" s="205">
        <v>6</v>
      </c>
      <c r="G8" s="205">
        <v>5</v>
      </c>
      <c r="H8" s="205">
        <v>6</v>
      </c>
      <c r="L8" s="206"/>
    </row>
    <row r="9" spans="1:12" ht="22.2" customHeight="1">
      <c r="A9" s="1101"/>
      <c r="B9" s="207" t="s">
        <v>127</v>
      </c>
      <c r="C9" s="208">
        <v>1994</v>
      </c>
      <c r="D9" s="208">
        <v>1793</v>
      </c>
      <c r="E9" s="208">
        <v>1638</v>
      </c>
      <c r="F9" s="208">
        <v>1612</v>
      </c>
      <c r="G9" s="208">
        <v>1593</v>
      </c>
      <c r="H9" s="208">
        <v>1739</v>
      </c>
      <c r="L9" s="206"/>
    </row>
    <row r="10" spans="1:12" ht="22.2" customHeight="1">
      <c r="A10" s="1102"/>
      <c r="B10" s="209" t="s">
        <v>140</v>
      </c>
      <c r="C10" s="210">
        <v>20.8</v>
      </c>
      <c r="D10" s="210">
        <v>20.9</v>
      </c>
      <c r="E10" s="210">
        <v>21.2</v>
      </c>
      <c r="F10" s="210">
        <v>21.2</v>
      </c>
      <c r="G10" s="210">
        <v>20.3</v>
      </c>
      <c r="H10" s="210">
        <v>19.600000000000001</v>
      </c>
      <c r="L10" s="206"/>
    </row>
    <row r="11" spans="1:12" ht="22.2" customHeight="1">
      <c r="A11" s="1100" t="s">
        <v>141</v>
      </c>
      <c r="B11" s="204" t="s">
        <v>139</v>
      </c>
      <c r="C11" s="205">
        <v>4</v>
      </c>
      <c r="D11" s="205">
        <v>4</v>
      </c>
      <c r="E11" s="205">
        <v>5</v>
      </c>
      <c r="F11" s="205">
        <v>5</v>
      </c>
      <c r="G11" s="205">
        <v>8</v>
      </c>
      <c r="H11" s="205">
        <v>6</v>
      </c>
      <c r="L11" s="206"/>
    </row>
    <row r="12" spans="1:12" ht="22.2" customHeight="1">
      <c r="A12" s="1101"/>
      <c r="B12" s="207" t="s">
        <v>127</v>
      </c>
      <c r="C12" s="208">
        <v>341</v>
      </c>
      <c r="D12" s="208">
        <v>374</v>
      </c>
      <c r="E12" s="208">
        <v>435</v>
      </c>
      <c r="F12" s="208">
        <v>412</v>
      </c>
      <c r="G12" s="208">
        <v>608</v>
      </c>
      <c r="H12" s="208">
        <v>510</v>
      </c>
      <c r="L12" s="206"/>
    </row>
    <row r="13" spans="1:12" ht="22.2" customHeight="1">
      <c r="A13" s="1102"/>
      <c r="B13" s="209" t="s">
        <v>140</v>
      </c>
      <c r="C13" s="210">
        <v>23.7</v>
      </c>
      <c r="D13" s="210">
        <v>24.2</v>
      </c>
      <c r="E13" s="210">
        <v>22.2</v>
      </c>
      <c r="F13" s="210">
        <v>21.9</v>
      </c>
      <c r="G13" s="210">
        <v>21.2</v>
      </c>
      <c r="H13" s="210">
        <v>22.5</v>
      </c>
    </row>
    <row r="14" spans="1:12" ht="22.2" customHeight="1">
      <c r="A14" s="1100" t="s">
        <v>104</v>
      </c>
      <c r="B14" s="204" t="s">
        <v>139</v>
      </c>
      <c r="C14" s="205">
        <v>9</v>
      </c>
      <c r="D14" s="205">
        <v>9</v>
      </c>
      <c r="E14" s="205">
        <v>9</v>
      </c>
      <c r="F14" s="205">
        <v>9</v>
      </c>
      <c r="G14" s="205">
        <v>7</v>
      </c>
      <c r="H14" s="205">
        <v>9</v>
      </c>
    </row>
    <row r="15" spans="1:12" ht="22.2" customHeight="1">
      <c r="A15" s="1101"/>
      <c r="B15" s="207" t="s">
        <v>127</v>
      </c>
      <c r="C15" s="208">
        <v>328</v>
      </c>
      <c r="D15" s="208">
        <v>355</v>
      </c>
      <c r="E15" s="208">
        <v>370</v>
      </c>
      <c r="F15" s="208">
        <v>350</v>
      </c>
      <c r="G15" s="208">
        <v>216</v>
      </c>
      <c r="H15" s="208">
        <v>306</v>
      </c>
    </row>
    <row r="16" spans="1:12" ht="22.2" customHeight="1">
      <c r="A16" s="1102"/>
      <c r="B16" s="209" t="s">
        <v>140</v>
      </c>
      <c r="C16" s="210">
        <v>21.3</v>
      </c>
      <c r="D16" s="210">
        <v>22.2</v>
      </c>
      <c r="E16" s="210">
        <v>24.1</v>
      </c>
      <c r="F16" s="210">
        <v>23.3</v>
      </c>
      <c r="G16" s="210">
        <v>22.7</v>
      </c>
      <c r="H16" s="210">
        <v>21.4</v>
      </c>
    </row>
    <row r="17" spans="1:9" ht="22.2" customHeight="1">
      <c r="A17" s="1100" t="s">
        <v>143</v>
      </c>
      <c r="B17" s="204" t="s">
        <v>139</v>
      </c>
      <c r="C17" s="205">
        <v>22</v>
      </c>
      <c r="D17" s="205">
        <v>23</v>
      </c>
      <c r="E17" s="205">
        <v>23</v>
      </c>
      <c r="F17" s="205">
        <v>22</v>
      </c>
      <c r="G17" s="205">
        <v>20</v>
      </c>
      <c r="H17" s="205">
        <v>18</v>
      </c>
    </row>
    <row r="18" spans="1:9" ht="22.2" customHeight="1">
      <c r="A18" s="1101"/>
      <c r="B18" s="207" t="s">
        <v>127</v>
      </c>
      <c r="C18" s="208">
        <v>153</v>
      </c>
      <c r="D18" s="208">
        <v>161</v>
      </c>
      <c r="E18" s="208">
        <v>160</v>
      </c>
      <c r="F18" s="208">
        <v>143</v>
      </c>
      <c r="G18" s="208">
        <v>98</v>
      </c>
      <c r="H18" s="208">
        <v>81</v>
      </c>
    </row>
    <row r="19" spans="1:9" ht="22.2" customHeight="1">
      <c r="A19" s="1102"/>
      <c r="B19" s="209" t="s">
        <v>140</v>
      </c>
      <c r="C19" s="210">
        <v>23</v>
      </c>
      <c r="D19" s="210">
        <v>21.3</v>
      </c>
      <c r="E19" s="210">
        <v>22.5</v>
      </c>
      <c r="F19" s="210">
        <v>21.3</v>
      </c>
      <c r="G19" s="210">
        <v>19.5</v>
      </c>
      <c r="H19" s="210">
        <v>20.7</v>
      </c>
    </row>
    <row r="20" spans="1:9" ht="22.2" customHeight="1">
      <c r="A20" s="1103" t="s">
        <v>144</v>
      </c>
      <c r="B20" s="211" t="s">
        <v>139</v>
      </c>
      <c r="C20" s="223">
        <v>43</v>
      </c>
      <c r="D20" s="223">
        <v>43</v>
      </c>
      <c r="E20" s="223">
        <v>43</v>
      </c>
      <c r="F20" s="223">
        <v>42</v>
      </c>
      <c r="G20" s="223">
        <v>40</v>
      </c>
      <c r="H20" s="223">
        <v>39</v>
      </c>
    </row>
    <row r="21" spans="1:9" ht="22.2" customHeight="1">
      <c r="A21" s="1104"/>
      <c r="B21" s="212" t="s">
        <v>127</v>
      </c>
      <c r="C21" s="602">
        <v>2815</v>
      </c>
      <c r="D21" s="602">
        <v>2684</v>
      </c>
      <c r="E21" s="602">
        <v>2603</v>
      </c>
      <c r="F21" s="602">
        <v>2517</v>
      </c>
      <c r="G21" s="602">
        <v>2515</v>
      </c>
      <c r="H21" s="602">
        <v>2636</v>
      </c>
    </row>
    <row r="22" spans="1:9" ht="22.2" customHeight="1">
      <c r="A22" s="1105"/>
      <c r="B22" s="213" t="s">
        <v>140</v>
      </c>
      <c r="C22" s="224">
        <v>21.3</v>
      </c>
      <c r="D22" s="224">
        <v>21.5</v>
      </c>
      <c r="E22" s="224">
        <v>21.8</v>
      </c>
      <c r="F22" s="224">
        <v>21.6</v>
      </c>
      <c r="G22" s="224">
        <v>20.7</v>
      </c>
      <c r="H22" s="224">
        <v>20.3</v>
      </c>
    </row>
    <row r="23" spans="1:9" ht="6.75" customHeight="1">
      <c r="A23" s="214"/>
      <c r="B23" s="215"/>
      <c r="C23" s="216"/>
      <c r="D23" s="216"/>
      <c r="E23" s="216"/>
      <c r="F23" s="216"/>
      <c r="G23" s="216"/>
      <c r="H23" s="216"/>
    </row>
    <row r="24" spans="1:9" ht="15" customHeight="1">
      <c r="A24" s="217" t="s">
        <v>142</v>
      </c>
    </row>
    <row r="25" spans="1:9" s="219" customFormat="1" ht="3" customHeight="1">
      <c r="A25" s="218"/>
      <c r="B25" s="218"/>
      <c r="C25" s="218"/>
      <c r="D25" s="218"/>
      <c r="E25" s="218"/>
      <c r="F25" s="218"/>
      <c r="G25" s="218"/>
    </row>
    <row r="26" spans="1:9" s="975" customFormat="1" ht="16.5" customHeight="1">
      <c r="A26" s="1106" t="s">
        <v>655</v>
      </c>
      <c r="B26" s="1106"/>
      <c r="C26" s="1106"/>
      <c r="D26" s="1106"/>
      <c r="E26" s="1106"/>
      <c r="F26" s="1106"/>
      <c r="G26" s="1106"/>
      <c r="H26" s="1106"/>
    </row>
    <row r="30" spans="1:9">
      <c r="A30" s="220"/>
      <c r="B30" s="221"/>
      <c r="C30" s="222"/>
      <c r="D30" s="222"/>
      <c r="E30" s="222"/>
      <c r="F30" s="222"/>
      <c r="G30" s="222"/>
      <c r="H30" s="222"/>
      <c r="I30" s="222"/>
    </row>
  </sheetData>
  <mergeCells count="9">
    <mergeCell ref="A17:A19"/>
    <mergeCell ref="A20:A22"/>
    <mergeCell ref="A26:H26"/>
    <mergeCell ref="A1:H1"/>
    <mergeCell ref="A3:H3"/>
    <mergeCell ref="A5:H5"/>
    <mergeCell ref="A8:A10"/>
    <mergeCell ref="A11:A13"/>
    <mergeCell ref="A14:A16"/>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Foglio9">
    <pageSetUpPr fitToPage="1"/>
  </sheetPr>
  <dimension ref="A1:L20"/>
  <sheetViews>
    <sheetView showGridLines="0" topLeftCell="A5" zoomScaleNormal="100" workbookViewId="0">
      <selection activeCell="M17" sqref="M17"/>
    </sheetView>
  </sheetViews>
  <sheetFormatPr defaultColWidth="9.33203125" defaultRowHeight="13.2"/>
  <cols>
    <col min="1" max="1" width="13.6640625" style="168" bestFit="1" customWidth="1"/>
    <col min="2" max="2" width="13.5546875" style="168" bestFit="1" customWidth="1"/>
    <col min="3" max="9" width="12.44140625" style="168" bestFit="1" customWidth="1"/>
    <col min="10" max="10" width="16.33203125" style="1" bestFit="1" customWidth="1"/>
    <col min="11" max="16384" width="9.33203125" style="1"/>
  </cols>
  <sheetData>
    <row r="1" spans="1:12" ht="12.75" customHeight="1"/>
    <row r="2" spans="1:12">
      <c r="A2" s="1060" t="s">
        <v>145</v>
      </c>
      <c r="B2" s="1060"/>
      <c r="C2" s="1060"/>
      <c r="D2" s="1060"/>
      <c r="E2" s="1060"/>
      <c r="F2" s="1060"/>
      <c r="G2" s="1060"/>
      <c r="H2" s="1060"/>
      <c r="I2" s="1060"/>
      <c r="J2" s="1060"/>
      <c r="L2" s="226"/>
    </row>
    <row r="3" spans="1:12">
      <c r="A3" s="5"/>
      <c r="L3" s="226"/>
    </row>
    <row r="4" spans="1:12" ht="12.75" customHeight="1">
      <c r="A4" s="1108" t="s">
        <v>146</v>
      </c>
      <c r="B4" s="1108"/>
      <c r="C4" s="1108"/>
      <c r="D4" s="1108"/>
      <c r="E4" s="1108"/>
      <c r="F4" s="1108"/>
      <c r="G4" s="1108"/>
      <c r="H4" s="1108"/>
      <c r="I4" s="1108"/>
      <c r="J4" s="1108"/>
      <c r="L4" s="226"/>
    </row>
    <row r="5" spans="1:12" ht="53.25" customHeight="1">
      <c r="A5" s="1108"/>
      <c r="B5" s="1108"/>
      <c r="C5" s="1108"/>
      <c r="D5" s="1108"/>
      <c r="E5" s="1108"/>
      <c r="F5" s="1108"/>
      <c r="G5" s="1108"/>
      <c r="H5" s="1108"/>
      <c r="I5" s="1108"/>
      <c r="J5" s="1108"/>
      <c r="L5" s="226"/>
    </row>
    <row r="7" spans="1:12" s="52" customFormat="1" ht="57" customHeight="1">
      <c r="A7" s="776" t="s">
        <v>147</v>
      </c>
      <c r="B7" s="776" t="s">
        <v>148</v>
      </c>
      <c r="C7" s="776" t="s">
        <v>149</v>
      </c>
      <c r="D7" s="776" t="s">
        <v>150</v>
      </c>
      <c r="E7" s="776" t="s">
        <v>151</v>
      </c>
      <c r="F7" s="776" t="s">
        <v>152</v>
      </c>
      <c r="G7" s="776" t="s">
        <v>153</v>
      </c>
      <c r="H7" s="776" t="s">
        <v>154</v>
      </c>
      <c r="I7" s="776" t="s">
        <v>155</v>
      </c>
      <c r="J7" s="777" t="s">
        <v>641</v>
      </c>
      <c r="K7" s="227"/>
    </row>
    <row r="8" spans="1:12" ht="18" customHeight="1">
      <c r="A8" s="779">
        <v>2017</v>
      </c>
      <c r="B8" s="934">
        <v>0.71299999999999997</v>
      </c>
      <c r="C8" s="935">
        <v>0.79600000000000004</v>
      </c>
      <c r="D8" s="935">
        <v>0.80200000000000005</v>
      </c>
      <c r="E8" s="935">
        <v>0.80200000000000005</v>
      </c>
      <c r="F8" s="935">
        <v>0.80300000000000005</v>
      </c>
      <c r="G8" s="935">
        <v>0.80300000000000005</v>
      </c>
      <c r="H8" s="935">
        <v>0.80300000000000005</v>
      </c>
      <c r="I8" s="935">
        <v>0.80300000000000005</v>
      </c>
      <c r="J8" s="935">
        <v>0.80300000000000005</v>
      </c>
      <c r="K8" s="229"/>
    </row>
    <row r="9" spans="1:12" ht="18" customHeight="1">
      <c r="A9" s="778">
        <v>2018</v>
      </c>
      <c r="B9" s="936">
        <v>0.70299999999999996</v>
      </c>
      <c r="C9" s="937">
        <v>0.78900000000000003</v>
      </c>
      <c r="D9" s="937">
        <v>0.79500000000000004</v>
      </c>
      <c r="E9" s="937">
        <v>0.79500000000000004</v>
      </c>
      <c r="F9" s="937">
        <v>0.79600000000000004</v>
      </c>
      <c r="G9" s="937">
        <v>0.79500000000000004</v>
      </c>
      <c r="H9" s="937">
        <v>0.79600000000000004</v>
      </c>
      <c r="I9" s="937" t="s">
        <v>585</v>
      </c>
      <c r="J9" s="937">
        <v>0.79700000000000004</v>
      </c>
      <c r="K9" s="229"/>
    </row>
    <row r="10" spans="1:12" ht="18" customHeight="1">
      <c r="A10" s="778">
        <v>2019</v>
      </c>
      <c r="B10" s="936">
        <v>0.70199999999999996</v>
      </c>
      <c r="C10" s="937">
        <v>0.78800000000000003</v>
      </c>
      <c r="D10" s="937">
        <v>0.79500000000000004</v>
      </c>
      <c r="E10" s="937">
        <v>0.79400000000000004</v>
      </c>
      <c r="F10" s="937">
        <v>0.79</v>
      </c>
      <c r="G10" s="937">
        <v>0.79</v>
      </c>
      <c r="H10" s="937" t="s">
        <v>585</v>
      </c>
      <c r="I10" s="937" t="s">
        <v>585</v>
      </c>
      <c r="J10" s="937">
        <v>0.79100000000000004</v>
      </c>
      <c r="K10" s="229"/>
    </row>
    <row r="11" spans="1:12" ht="18" customHeight="1">
      <c r="A11" s="778">
        <v>2020</v>
      </c>
      <c r="B11" s="936">
        <v>0.58699999999999997</v>
      </c>
      <c r="C11" s="937">
        <v>0.626</v>
      </c>
      <c r="D11" s="937">
        <v>0.61699999999999999</v>
      </c>
      <c r="E11" s="937">
        <v>0.60899999999999999</v>
      </c>
      <c r="F11" s="937">
        <v>0.60799999999999998</v>
      </c>
      <c r="G11" s="937" t="s">
        <v>585</v>
      </c>
      <c r="H11" s="937" t="s">
        <v>585</v>
      </c>
      <c r="I11" s="937" t="s">
        <v>585</v>
      </c>
      <c r="J11" s="937">
        <v>0.61</v>
      </c>
      <c r="K11" s="229"/>
    </row>
    <row r="12" spans="1:12" ht="18" customHeight="1">
      <c r="A12" s="778">
        <v>2021</v>
      </c>
      <c r="B12" s="936">
        <v>0.68300000000000005</v>
      </c>
      <c r="C12" s="937">
        <v>0.755</v>
      </c>
      <c r="D12" s="937">
        <v>0.754</v>
      </c>
      <c r="E12" s="937">
        <v>0.753</v>
      </c>
      <c r="F12" s="937" t="s">
        <v>585</v>
      </c>
      <c r="G12" s="937" t="s">
        <v>585</v>
      </c>
      <c r="H12" s="937" t="s">
        <v>585</v>
      </c>
      <c r="I12" s="937" t="s">
        <v>585</v>
      </c>
      <c r="J12" s="937">
        <v>0.75700000000000001</v>
      </c>
      <c r="K12" s="231"/>
    </row>
    <row r="13" spans="1:12" ht="18" customHeight="1">
      <c r="A13" s="778">
        <v>2022</v>
      </c>
      <c r="B13" s="936">
        <v>0.755</v>
      </c>
      <c r="C13" s="937">
        <v>0.82299999999999995</v>
      </c>
      <c r="D13" s="937">
        <v>0.82699999999999996</v>
      </c>
      <c r="E13" s="937" t="s">
        <v>585</v>
      </c>
      <c r="F13" s="937" t="s">
        <v>585</v>
      </c>
      <c r="G13" s="937" t="s">
        <v>585</v>
      </c>
      <c r="H13" s="937" t="s">
        <v>585</v>
      </c>
      <c r="I13" s="937" t="s">
        <v>585</v>
      </c>
      <c r="J13" s="937">
        <v>0.83699999999999997</v>
      </c>
      <c r="K13" s="231"/>
    </row>
    <row r="14" spans="1:12" ht="18" customHeight="1">
      <c r="A14" s="778">
        <v>2023</v>
      </c>
      <c r="B14" s="936">
        <v>0.74399999999999999</v>
      </c>
      <c r="C14" s="937">
        <v>0.81699999999999995</v>
      </c>
      <c r="D14" s="937" t="s">
        <v>585</v>
      </c>
      <c r="E14" s="937" t="s">
        <v>585</v>
      </c>
      <c r="F14" s="937" t="s">
        <v>585</v>
      </c>
      <c r="G14" s="937" t="s">
        <v>585</v>
      </c>
      <c r="H14" s="937" t="s">
        <v>585</v>
      </c>
      <c r="I14" s="937" t="s">
        <v>585</v>
      </c>
      <c r="J14" s="937">
        <v>0.83299999999999996</v>
      </c>
      <c r="K14" s="114"/>
    </row>
    <row r="15" spans="1:12" ht="18" customHeight="1">
      <c r="A15" s="780">
        <v>2024</v>
      </c>
      <c r="B15" s="938">
        <v>0.72499999999999998</v>
      </c>
      <c r="C15" s="939" t="s">
        <v>585</v>
      </c>
      <c r="D15" s="939" t="s">
        <v>585</v>
      </c>
      <c r="E15" s="939" t="s">
        <v>585</v>
      </c>
      <c r="F15" s="939" t="s">
        <v>585</v>
      </c>
      <c r="G15" s="939" t="s">
        <v>585</v>
      </c>
      <c r="H15" s="939" t="s">
        <v>585</v>
      </c>
      <c r="I15" s="939" t="s">
        <v>585</v>
      </c>
      <c r="J15" s="939">
        <v>0.80500000000000005</v>
      </c>
      <c r="K15" s="232"/>
    </row>
    <row r="16" spans="1:12" ht="18" customHeight="1">
      <c r="A16" s="1109" t="s">
        <v>156</v>
      </c>
      <c r="B16" s="1109"/>
      <c r="C16" s="1109"/>
      <c r="D16" s="1109"/>
      <c r="E16" s="1109"/>
      <c r="F16" s="1109"/>
      <c r="G16" s="1109"/>
      <c r="H16" s="1109"/>
      <c r="I16" s="1109"/>
      <c r="J16" s="1109"/>
    </row>
    <row r="17" spans="1:10" ht="55.5" customHeight="1">
      <c r="A17" s="1110" t="s">
        <v>157</v>
      </c>
      <c r="B17" s="1110"/>
      <c r="C17" s="1110"/>
      <c r="D17" s="1110"/>
      <c r="E17" s="1110"/>
      <c r="F17" s="1110"/>
      <c r="G17" s="1110"/>
      <c r="H17" s="1110"/>
      <c r="I17" s="1110"/>
      <c r="J17" s="1110"/>
    </row>
    <row r="18" spans="1:10">
      <c r="A18" s="1111"/>
      <c r="B18" s="1112"/>
      <c r="C18" s="1112"/>
      <c r="D18" s="1112"/>
      <c r="E18" s="1112"/>
      <c r="F18" s="1112"/>
      <c r="G18" s="1112"/>
      <c r="H18" s="233"/>
      <c r="I18" s="233"/>
    </row>
    <row r="19" spans="1:10">
      <c r="A19" s="1112"/>
      <c r="B19" s="1112"/>
      <c r="C19" s="1112"/>
      <c r="D19" s="1112"/>
      <c r="E19" s="1112"/>
      <c r="F19" s="1112"/>
      <c r="G19" s="1112"/>
      <c r="H19" s="233"/>
      <c r="I19" s="233"/>
    </row>
    <row r="20" spans="1:10" ht="15.75" customHeight="1">
      <c r="A20" s="234"/>
      <c r="B20" s="193"/>
      <c r="C20" s="193"/>
      <c r="D20" s="193"/>
      <c r="E20" s="193"/>
      <c r="F20" s="193"/>
      <c r="G20" s="193"/>
      <c r="H20" s="193"/>
      <c r="I20" s="193"/>
      <c r="J20" s="193"/>
    </row>
  </sheetData>
  <mergeCells count="5">
    <mergeCell ref="A2:J2"/>
    <mergeCell ref="A4:J5"/>
    <mergeCell ref="A16:J16"/>
    <mergeCell ref="A17:J17"/>
    <mergeCell ref="A18:G19"/>
  </mergeCells>
  <printOptions horizontalCentered="1"/>
  <pageMargins left="0.23622047244094491" right="0.23622047244094491" top="0.98425196850393704" bottom="0.98425196850393704" header="0.51181102362204722" footer="0.51181102362204722"/>
  <pageSetup paperSize="9" scale="99" orientation="landscape" horizontalDpi="1200" verticalDpi="1200" r:id="rId1"/>
  <headerFooter alignWithMargins="0"/>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Foglio10">
    <pageSetUpPr fitToPage="1"/>
  </sheetPr>
  <dimension ref="A1:L24"/>
  <sheetViews>
    <sheetView showGridLines="0" topLeftCell="A6" zoomScaleNormal="100" zoomScaleSheetLayoutView="69" workbookViewId="0">
      <selection activeCell="A25" sqref="A25:XFD34"/>
    </sheetView>
  </sheetViews>
  <sheetFormatPr defaultColWidth="9.33203125" defaultRowHeight="13.2"/>
  <cols>
    <col min="1" max="1" width="16.33203125" style="168" customWidth="1"/>
    <col min="2" max="2" width="13.5546875" style="168" customWidth="1"/>
    <col min="3" max="3" width="14.44140625" style="168" customWidth="1"/>
    <col min="4" max="4" width="13.5546875" style="168" customWidth="1"/>
    <col min="5" max="5" width="12.5546875" style="168" customWidth="1"/>
    <col min="6" max="6" width="9.33203125" style="168" customWidth="1"/>
    <col min="7" max="7" width="11.33203125" style="168" customWidth="1"/>
    <col min="8" max="8" width="11.6640625" style="168" customWidth="1"/>
    <col min="9" max="11" width="12.6640625" style="1" customWidth="1"/>
    <col min="12" max="12" width="13.6640625" style="1" customWidth="1"/>
    <col min="13" max="16384" width="9.33203125" style="1"/>
  </cols>
  <sheetData>
    <row r="1" spans="1:12" ht="12.75" customHeight="1">
      <c r="A1" s="1060" t="s">
        <v>158</v>
      </c>
      <c r="B1" s="1060"/>
      <c r="C1" s="1060"/>
      <c r="D1" s="1060"/>
      <c r="E1" s="1060"/>
      <c r="F1" s="1060"/>
      <c r="G1" s="1060"/>
      <c r="H1" s="1060"/>
      <c r="I1" s="1060"/>
      <c r="J1" s="1060"/>
      <c r="K1" s="1060"/>
      <c r="L1" s="1060"/>
    </row>
    <row r="2" spans="1:12" ht="12.75" customHeight="1">
      <c r="A2" s="5"/>
      <c r="L2" s="235"/>
    </row>
    <row r="3" spans="1:12" ht="48" customHeight="1">
      <c r="A3" s="1108" t="s">
        <v>159</v>
      </c>
      <c r="B3" s="1108"/>
      <c r="C3" s="1108"/>
      <c r="D3" s="1108"/>
      <c r="E3" s="1108"/>
      <c r="F3" s="1108"/>
      <c r="G3" s="1108"/>
      <c r="H3" s="1108"/>
      <c r="I3" s="1108"/>
      <c r="J3" s="1108"/>
      <c r="K3" s="1108"/>
      <c r="L3" s="1108"/>
    </row>
    <row r="4" spans="1:12" ht="19.350000000000001" customHeight="1">
      <c r="A4" s="1108"/>
      <c r="B4" s="1108"/>
      <c r="C4" s="1108"/>
      <c r="D4" s="1108"/>
      <c r="E4" s="1108"/>
      <c r="F4" s="1108"/>
      <c r="G4" s="1108"/>
      <c r="H4" s="1108"/>
      <c r="I4" s="1108"/>
      <c r="J4" s="1108"/>
      <c r="K4" s="1108"/>
      <c r="L4" s="1108"/>
    </row>
    <row r="5" spans="1:12">
      <c r="G5" s="1113" t="s">
        <v>160</v>
      </c>
      <c r="H5" s="1113"/>
      <c r="I5" s="1113"/>
      <c r="J5" s="1113"/>
      <c r="K5" s="1113"/>
      <c r="L5" s="1113"/>
    </row>
    <row r="6" spans="1:12" s="52" customFormat="1" ht="88.2" customHeight="1">
      <c r="A6" s="9" t="s">
        <v>147</v>
      </c>
      <c r="B6" s="236" t="s">
        <v>516</v>
      </c>
      <c r="C6" s="236" t="s">
        <v>518</v>
      </c>
      <c r="D6" s="236" t="s">
        <v>161</v>
      </c>
      <c r="E6" s="236" t="s">
        <v>517</v>
      </c>
      <c r="F6" s="236" t="s">
        <v>519</v>
      </c>
      <c r="G6" s="236" t="s">
        <v>162</v>
      </c>
      <c r="H6" s="236" t="s">
        <v>520</v>
      </c>
      <c r="I6" s="236" t="s">
        <v>163</v>
      </c>
      <c r="J6" s="236" t="s">
        <v>521</v>
      </c>
      <c r="K6" s="236" t="s">
        <v>522</v>
      </c>
      <c r="L6" s="236" t="s">
        <v>164</v>
      </c>
    </row>
    <row r="7" spans="1:12" ht="25.2" customHeight="1">
      <c r="A7" s="237">
        <v>2019</v>
      </c>
      <c r="B7" s="238">
        <v>13259.7</v>
      </c>
      <c r="C7" s="238">
        <v>39716679</v>
      </c>
      <c r="D7" s="238">
        <v>333.5</v>
      </c>
      <c r="E7" s="238">
        <v>2413067</v>
      </c>
      <c r="F7" s="238">
        <v>272629</v>
      </c>
      <c r="G7" s="254">
        <v>0.113</v>
      </c>
      <c r="H7" s="238">
        <v>2140438</v>
      </c>
      <c r="I7" s="255">
        <v>5.3899999999999997E-2</v>
      </c>
      <c r="J7" s="238">
        <v>198487</v>
      </c>
      <c r="K7" s="238">
        <v>2338925</v>
      </c>
      <c r="L7" s="735">
        <v>5.8899999999999994E-2</v>
      </c>
    </row>
    <row r="8" spans="1:12">
      <c r="A8" s="239" t="s">
        <v>166</v>
      </c>
      <c r="B8" s="240">
        <v>-8.0000000000000002E-3</v>
      </c>
      <c r="C8" s="240">
        <v>1E-3</v>
      </c>
      <c r="D8" s="240">
        <v>-1.1000000000000001E-2</v>
      </c>
      <c r="E8" s="240">
        <v>-8.0000000000000002E-3</v>
      </c>
      <c r="F8" s="240">
        <v>1.1000000000000001E-2</v>
      </c>
      <c r="G8" s="241" t="s">
        <v>585</v>
      </c>
      <c r="H8" s="240">
        <v>-0.01</v>
      </c>
      <c r="I8" s="242" t="s">
        <v>585</v>
      </c>
      <c r="J8" s="734">
        <v>-2.5000000000000001E-2</v>
      </c>
      <c r="K8" s="734">
        <v>-1.2E-2</v>
      </c>
      <c r="L8" s="734">
        <v>-9.300000000000001E-3</v>
      </c>
    </row>
    <row r="9" spans="1:12" ht="25.2" customHeight="1">
      <c r="A9" s="237">
        <v>2020</v>
      </c>
      <c r="B9" s="238">
        <v>12526.9</v>
      </c>
      <c r="C9" s="238">
        <v>39074913</v>
      </c>
      <c r="D9" s="238">
        <v>319.7</v>
      </c>
      <c r="E9" s="238">
        <v>1697632</v>
      </c>
      <c r="F9" s="238">
        <v>203471</v>
      </c>
      <c r="G9" s="254">
        <v>0.12</v>
      </c>
      <c r="H9" s="238">
        <v>1494161</v>
      </c>
      <c r="I9" s="255">
        <v>3.8199999999999998E-2</v>
      </c>
      <c r="J9" s="238">
        <v>147568</v>
      </c>
      <c r="K9" s="238">
        <v>1641729</v>
      </c>
      <c r="L9" s="735">
        <v>4.2000000000000003E-2</v>
      </c>
    </row>
    <row r="10" spans="1:12">
      <c r="A10" s="239" t="s">
        <v>166</v>
      </c>
      <c r="B10" s="240">
        <v>-5.5E-2</v>
      </c>
      <c r="C10" s="240">
        <v>-1.6E-2</v>
      </c>
      <c r="D10" s="240">
        <v>-4.0999999999999995E-2</v>
      </c>
      <c r="E10" s="240">
        <v>-0.29600000000000004</v>
      </c>
      <c r="F10" s="240">
        <v>-0.254</v>
      </c>
      <c r="G10" s="241" t="s">
        <v>585</v>
      </c>
      <c r="H10" s="240">
        <v>-0.30199999999999999</v>
      </c>
      <c r="I10" s="242" t="s">
        <v>585</v>
      </c>
      <c r="J10" s="734">
        <v>-0.25700000000000001</v>
      </c>
      <c r="K10" s="734">
        <v>-0.29799999999999999</v>
      </c>
      <c r="L10" s="734">
        <v>-0.28660000000000002</v>
      </c>
    </row>
    <row r="11" spans="1:12" ht="25.2" customHeight="1">
      <c r="A11" s="237">
        <v>2021</v>
      </c>
      <c r="B11" s="238">
        <v>12213</v>
      </c>
      <c r="C11" s="238">
        <v>38908084</v>
      </c>
      <c r="D11" s="238">
        <v>306.5</v>
      </c>
      <c r="E11" s="238">
        <v>2010487</v>
      </c>
      <c r="F11" s="238">
        <v>248503</v>
      </c>
      <c r="G11" s="254">
        <v>0.124</v>
      </c>
      <c r="H11" s="238">
        <v>1761984</v>
      </c>
      <c r="I11" s="255">
        <v>4.53E-2</v>
      </c>
      <c r="J11" s="238">
        <v>152293.73280000011</v>
      </c>
      <c r="K11" s="238">
        <v>1914277.7328000001</v>
      </c>
      <c r="L11" s="735">
        <v>4.9200000000000001E-2</v>
      </c>
    </row>
    <row r="12" spans="1:12">
      <c r="A12" s="239" t="s">
        <v>166</v>
      </c>
      <c r="B12" s="240">
        <v>-2.5000000000000001E-2</v>
      </c>
      <c r="C12" s="734">
        <v>-4.0000000000000001E-3</v>
      </c>
      <c r="D12" s="734">
        <v>-4.3999999999999997E-2</v>
      </c>
      <c r="E12" s="734">
        <v>0.184</v>
      </c>
      <c r="F12" s="734">
        <v>0.221</v>
      </c>
      <c r="G12" s="241" t="s">
        <v>585</v>
      </c>
      <c r="H12" s="240">
        <v>0.17899999999999999</v>
      </c>
      <c r="I12" s="242" t="s">
        <v>585</v>
      </c>
      <c r="J12" s="734">
        <v>3.2000000000000001E-2</v>
      </c>
      <c r="K12" s="734">
        <v>0.16600000000000001</v>
      </c>
      <c r="L12" s="734">
        <v>0.17100000000000001</v>
      </c>
    </row>
    <row r="13" spans="1:12" ht="25.2" customHeight="1">
      <c r="A13" s="237">
        <v>2022</v>
      </c>
      <c r="B13" s="238">
        <v>11712.8</v>
      </c>
      <c r="C13" s="238">
        <v>38525224</v>
      </c>
      <c r="D13" s="238">
        <v>302.8</v>
      </c>
      <c r="E13" s="238">
        <v>2074498</v>
      </c>
      <c r="F13" s="238">
        <v>257095</v>
      </c>
      <c r="G13" s="254">
        <v>0.124</v>
      </c>
      <c r="H13" s="238">
        <v>1817403</v>
      </c>
      <c r="I13" s="255">
        <v>4.7199999999999999E-2</v>
      </c>
      <c r="J13" s="238">
        <v>157285</v>
      </c>
      <c r="K13" s="238">
        <v>1974688</v>
      </c>
      <c r="L13" s="735">
        <v>5.1299999999999998E-2</v>
      </c>
    </row>
    <row r="14" spans="1:12">
      <c r="A14" s="239" t="s">
        <v>166</v>
      </c>
      <c r="B14" s="240">
        <v>-4.0999999999999995E-2</v>
      </c>
      <c r="C14" s="734">
        <v>-0.01</v>
      </c>
      <c r="D14" s="734">
        <v>-1.2E-2</v>
      </c>
      <c r="E14" s="734">
        <v>3.2000000000000001E-2</v>
      </c>
      <c r="F14" s="734">
        <v>3.5000000000000003E-2</v>
      </c>
      <c r="G14" s="241" t="s">
        <v>585</v>
      </c>
      <c r="H14" s="240">
        <v>3.1E-2</v>
      </c>
      <c r="I14" s="242" t="s">
        <v>585</v>
      </c>
      <c r="J14" s="734">
        <v>2.1000000000000001E-2</v>
      </c>
      <c r="K14" s="734">
        <v>3.1E-2</v>
      </c>
      <c r="L14" s="734">
        <v>4.0899999999999999E-2</v>
      </c>
    </row>
    <row r="15" spans="1:12" ht="25.2" customHeight="1">
      <c r="A15" s="237">
        <v>2023</v>
      </c>
      <c r="B15" s="238">
        <v>11925</v>
      </c>
      <c r="C15" s="238">
        <v>38504189</v>
      </c>
      <c r="D15" s="238">
        <v>316</v>
      </c>
      <c r="E15" s="238">
        <v>2039009</v>
      </c>
      <c r="F15" s="238">
        <v>242526</v>
      </c>
      <c r="G15" s="704">
        <v>0.11900000000000001</v>
      </c>
      <c r="H15" s="703">
        <v>1796483</v>
      </c>
      <c r="I15" s="977">
        <v>4.6699999999999998E-2</v>
      </c>
      <c r="J15" s="238">
        <v>140926</v>
      </c>
      <c r="K15" s="238">
        <v>1937409</v>
      </c>
      <c r="L15" s="976">
        <v>5.0299999999999997E-2</v>
      </c>
    </row>
    <row r="16" spans="1:12" ht="14.25" customHeight="1">
      <c r="A16" s="239" t="s">
        <v>166</v>
      </c>
      <c r="B16" s="240">
        <v>1.8000000000000002E-2</v>
      </c>
      <c r="C16" s="940">
        <v>-5.0000000000000001E-4</v>
      </c>
      <c r="D16" s="734">
        <v>4.3999999999999997E-2</v>
      </c>
      <c r="E16" s="734">
        <v>-1.7000000000000001E-2</v>
      </c>
      <c r="F16" s="734">
        <v>-5.6000000000000001E-2</v>
      </c>
      <c r="G16" s="241" t="s">
        <v>585</v>
      </c>
      <c r="H16" s="240">
        <v>-1.2E-2</v>
      </c>
      <c r="I16" s="242" t="s">
        <v>585</v>
      </c>
      <c r="J16" s="734">
        <v>-0.10400000000000001</v>
      </c>
      <c r="K16" s="734">
        <v>-1.9E-2</v>
      </c>
      <c r="L16" s="734">
        <v>-1.9E-2</v>
      </c>
    </row>
    <row r="17" spans="1:12" ht="22.05" customHeight="1">
      <c r="A17" s="237">
        <v>2024</v>
      </c>
      <c r="B17" s="238">
        <v>12831.1</v>
      </c>
      <c r="C17" s="703">
        <v>38277055</v>
      </c>
      <c r="D17" s="703">
        <v>338.5</v>
      </c>
      <c r="E17" s="703">
        <v>2011400</v>
      </c>
      <c r="F17" s="762">
        <v>244394</v>
      </c>
      <c r="G17" s="941">
        <v>0.122</v>
      </c>
      <c r="H17" s="764">
        <v>1767006</v>
      </c>
      <c r="I17" s="765">
        <v>4.6199999999999998E-2</v>
      </c>
      <c r="J17" s="763">
        <v>137062</v>
      </c>
      <c r="K17" s="762">
        <v>1904068</v>
      </c>
      <c r="L17" s="765">
        <v>4.9699999999999994E-2</v>
      </c>
    </row>
    <row r="18" spans="1:12" ht="18.600000000000001" customHeight="1">
      <c r="A18" s="239" t="s">
        <v>166</v>
      </c>
      <c r="B18" s="795">
        <v>7.5999999999999998E-2</v>
      </c>
      <c r="C18" s="795">
        <v>4.0000000000000001E-3</v>
      </c>
      <c r="D18" s="795">
        <v>6.0999999999999999E-2</v>
      </c>
      <c r="E18" s="795">
        <v>-1.3999999999999999E-2</v>
      </c>
      <c r="F18" s="795">
        <v>8.0000000000000002E-3</v>
      </c>
      <c r="G18" s="928" t="s">
        <v>585</v>
      </c>
      <c r="H18" s="795">
        <v>-1.6E-2</v>
      </c>
      <c r="I18" s="929" t="s">
        <v>585</v>
      </c>
      <c r="J18" s="795">
        <v>-2.7000000000000003E-2</v>
      </c>
      <c r="K18" s="795">
        <v>-1.7000000000000001E-2</v>
      </c>
      <c r="L18" s="795">
        <v>-2.0799999999999999E-2</v>
      </c>
    </row>
    <row r="19" spans="1:12" s="52" customFormat="1" ht="25.2" customHeight="1">
      <c r="A19" s="282" t="s">
        <v>643</v>
      </c>
      <c r="B19" s="930">
        <f>B17/B7-1</f>
        <v>-3.2323506565005267E-2</v>
      </c>
      <c r="C19" s="930">
        <f t="shared" ref="C19:F19" si="0">C17/C7-1</f>
        <v>-3.6247340821220275E-2</v>
      </c>
      <c r="D19" s="930">
        <f t="shared" si="0"/>
        <v>1.4992503748125996E-2</v>
      </c>
      <c r="E19" s="930">
        <f t="shared" si="0"/>
        <v>-0.16645497203351589</v>
      </c>
      <c r="F19" s="930">
        <f t="shared" si="0"/>
        <v>-0.1035656514897535</v>
      </c>
      <c r="G19" s="930" t="s">
        <v>585</v>
      </c>
      <c r="H19" s="930">
        <f>H17/H7-1</f>
        <v>-0.17446522627611727</v>
      </c>
      <c r="I19" s="930"/>
      <c r="J19" s="930">
        <f>J17/J7-1</f>
        <v>-0.30946611113070377</v>
      </c>
      <c r="K19" s="930">
        <f t="shared" ref="K19:L19" si="1">K17/K7-1</f>
        <v>-0.18592173755037034</v>
      </c>
      <c r="L19" s="930">
        <f t="shared" si="1"/>
        <v>-0.15619694397283534</v>
      </c>
    </row>
    <row r="20" spans="1:12">
      <c r="A20" s="217" t="s">
        <v>156</v>
      </c>
      <c r="B20" s="246"/>
      <c r="C20" s="247"/>
      <c r="D20" s="247"/>
      <c r="E20" s="247"/>
      <c r="F20" s="247"/>
      <c r="G20" s="247"/>
      <c r="H20" s="246"/>
    </row>
    <row r="21" spans="1:12">
      <c r="A21" s="168" t="s">
        <v>165</v>
      </c>
      <c r="B21" s="246"/>
      <c r="C21" s="247"/>
      <c r="D21" s="247"/>
      <c r="E21" s="247"/>
      <c r="F21" s="247"/>
      <c r="G21" s="247"/>
      <c r="H21" s="246"/>
      <c r="K21" s="267"/>
    </row>
    <row r="22" spans="1:12" ht="18" customHeight="1">
      <c r="A22" s="248" t="s">
        <v>514</v>
      </c>
      <c r="H22" s="249"/>
    </row>
    <row r="23" spans="1:12" s="251" customFormat="1">
      <c r="A23" s="252"/>
      <c r="B23" s="253"/>
      <c r="C23" s="253"/>
      <c r="D23" s="253"/>
      <c r="E23" s="253"/>
      <c r="F23" s="253"/>
      <c r="G23" s="253"/>
      <c r="H23" s="250"/>
      <c r="I23" s="253"/>
      <c r="J23" s="253"/>
      <c r="K23" s="253"/>
      <c r="L23" s="253"/>
    </row>
    <row r="24" spans="1:12" s="251" customFormat="1">
      <c r="A24" s="252"/>
      <c r="B24" s="253"/>
      <c r="C24" s="253"/>
      <c r="D24" s="253"/>
      <c r="E24" s="253"/>
      <c r="F24" s="253"/>
      <c r="G24" s="253"/>
      <c r="H24" s="253"/>
      <c r="I24" s="253"/>
      <c r="J24" s="253"/>
      <c r="K24" s="253"/>
      <c r="L24" s="253"/>
    </row>
  </sheetData>
  <mergeCells count="3">
    <mergeCell ref="A1:L1"/>
    <mergeCell ref="A3:L4"/>
    <mergeCell ref="G5:L5"/>
  </mergeCells>
  <printOptions horizontalCentered="1"/>
  <pageMargins left="0.23622047244094491" right="0.23622047244094491" top="0.98425196850393704" bottom="0.98425196850393704" header="0.51181102362204722" footer="0.51181102362204722"/>
  <pageSetup paperSize="9" scale="40" orientation="portrait" r:id="rId1"/>
  <headerFooter alignWithMargins="0"/>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Foglio11">
    <pageSetUpPr fitToPage="1"/>
  </sheetPr>
  <dimension ref="A1:K24"/>
  <sheetViews>
    <sheetView showGridLines="0" topLeftCell="A7" zoomScaleNormal="100" zoomScaleSheetLayoutView="89" workbookViewId="0">
      <selection activeCell="A27" sqref="A27:XFD36"/>
    </sheetView>
  </sheetViews>
  <sheetFormatPr defaultColWidth="9.33203125" defaultRowHeight="13.2"/>
  <cols>
    <col min="1" max="1" width="16" style="168" customWidth="1"/>
    <col min="2" max="2" width="12.6640625" style="168" customWidth="1"/>
    <col min="3" max="3" width="11.33203125" style="168" bestFit="1" customWidth="1"/>
    <col min="4" max="4" width="12.33203125" style="168" customWidth="1"/>
    <col min="5" max="5" width="11.33203125" style="168" customWidth="1"/>
    <col min="6" max="6" width="9.33203125" style="168" customWidth="1"/>
    <col min="7" max="7" width="13.44140625" style="168" bestFit="1" customWidth="1"/>
    <col min="8" max="8" width="11.6640625" style="168" customWidth="1"/>
    <col min="9" max="9" width="15" style="1" customWidth="1"/>
    <col min="10" max="10" width="15.6640625" style="1" customWidth="1"/>
    <col min="11" max="11" width="9.33203125" style="226"/>
    <col min="12" max="16384" width="9.33203125" style="1"/>
  </cols>
  <sheetData>
    <row r="1" spans="1:11">
      <c r="A1" s="1060" t="s">
        <v>158</v>
      </c>
      <c r="B1" s="1060"/>
      <c r="C1" s="1060"/>
      <c r="D1" s="1060"/>
      <c r="E1" s="1060"/>
      <c r="F1" s="1060"/>
      <c r="G1" s="1060"/>
      <c r="H1" s="1060"/>
      <c r="I1" s="1060"/>
      <c r="J1" s="1060"/>
    </row>
    <row r="2" spans="1:11" ht="5.25" customHeight="1">
      <c r="A2" s="5"/>
    </row>
    <row r="3" spans="1:11" ht="12.75" customHeight="1">
      <c r="A3" s="1108" t="s">
        <v>167</v>
      </c>
      <c r="B3" s="1108"/>
      <c r="C3" s="1108"/>
      <c r="D3" s="1108"/>
      <c r="E3" s="1108"/>
      <c r="F3" s="1108"/>
      <c r="G3" s="1108"/>
      <c r="H3" s="1108"/>
      <c r="I3" s="1108"/>
      <c r="J3" s="1108"/>
    </row>
    <row r="4" spans="1:11" ht="50.25" customHeight="1">
      <c r="A4" s="1108"/>
      <c r="B4" s="1108"/>
      <c r="C4" s="1108"/>
      <c r="D4" s="1108"/>
      <c r="E4" s="1108"/>
      <c r="F4" s="1108"/>
      <c r="G4" s="1108"/>
      <c r="H4" s="1108"/>
      <c r="I4" s="1108"/>
      <c r="J4" s="1108"/>
    </row>
    <row r="5" spans="1:11" ht="4.6500000000000004" customHeight="1"/>
    <row r="6" spans="1:11">
      <c r="G6" s="1113" t="s">
        <v>168</v>
      </c>
      <c r="H6" s="1113"/>
      <c r="I6" s="1113"/>
      <c r="J6" s="1113"/>
    </row>
    <row r="7" spans="1:11" s="52" customFormat="1" ht="93.75" customHeight="1">
      <c r="A7" s="9" t="s">
        <v>147</v>
      </c>
      <c r="B7" s="236" t="s">
        <v>523</v>
      </c>
      <c r="C7" s="236" t="s">
        <v>524</v>
      </c>
      <c r="D7" s="236" t="s">
        <v>525</v>
      </c>
      <c r="E7" s="236" t="s">
        <v>526</v>
      </c>
      <c r="F7" s="236" t="s">
        <v>527</v>
      </c>
      <c r="G7" s="236" t="s">
        <v>528</v>
      </c>
      <c r="H7" s="236" t="s">
        <v>529</v>
      </c>
      <c r="I7" s="236" t="s">
        <v>530</v>
      </c>
      <c r="J7" s="236" t="s">
        <v>531</v>
      </c>
      <c r="K7" s="226"/>
    </row>
    <row r="8" spans="1:11" ht="25.2" customHeight="1">
      <c r="A8" s="237">
        <v>2019</v>
      </c>
      <c r="B8" s="257">
        <v>1607163</v>
      </c>
      <c r="C8" s="257">
        <v>3395.9</v>
      </c>
      <c r="D8" s="257">
        <v>152164</v>
      </c>
      <c r="E8" s="257">
        <v>799.5</v>
      </c>
      <c r="F8" s="257">
        <v>4195.5</v>
      </c>
      <c r="G8" s="257">
        <v>533277</v>
      </c>
      <c r="H8" s="257">
        <v>5110</v>
      </c>
      <c r="I8" s="257">
        <v>198487</v>
      </c>
      <c r="J8" s="257">
        <v>1147.4000000000001</v>
      </c>
    </row>
    <row r="9" spans="1:11">
      <c r="A9" s="239" t="s">
        <v>166</v>
      </c>
      <c r="B9" s="240">
        <v>1E-3</v>
      </c>
      <c r="C9" s="240">
        <v>1.7000000000000001E-2</v>
      </c>
      <c r="D9" s="240">
        <v>-5.7000000000000002E-2</v>
      </c>
      <c r="E9" s="240">
        <v>2.4E-2</v>
      </c>
      <c r="F9" s="240">
        <v>1.8000000000000002E-2</v>
      </c>
      <c r="G9" s="240">
        <v>-4.2000000000000003E-2</v>
      </c>
      <c r="H9" s="240">
        <v>-3.5000000000000003E-2</v>
      </c>
      <c r="I9" s="240">
        <v>-2.5000000000000001E-2</v>
      </c>
      <c r="J9" s="240">
        <v>3.2000000000000001E-2</v>
      </c>
    </row>
    <row r="10" spans="1:11" ht="25.2" customHeight="1">
      <c r="A10" s="237">
        <v>2020</v>
      </c>
      <c r="B10" s="257">
        <v>1115204</v>
      </c>
      <c r="C10" s="257">
        <v>2480</v>
      </c>
      <c r="D10" s="257">
        <v>111693</v>
      </c>
      <c r="E10" s="257">
        <v>629.29999999999995</v>
      </c>
      <c r="F10" s="257">
        <v>3109.3</v>
      </c>
      <c r="G10" s="257">
        <v>378959</v>
      </c>
      <c r="H10" s="257">
        <v>4238.5</v>
      </c>
      <c r="I10" s="257">
        <v>147568</v>
      </c>
      <c r="J10" s="257">
        <v>947.7</v>
      </c>
    </row>
    <row r="11" spans="1:11">
      <c r="A11" s="239" t="s">
        <v>166</v>
      </c>
      <c r="B11" s="240">
        <v>-0.30599999999999999</v>
      </c>
      <c r="C11" s="240">
        <v>-0.27</v>
      </c>
      <c r="D11" s="240">
        <v>-0.26600000000000001</v>
      </c>
      <c r="E11" s="240">
        <v>-0.21299999999999999</v>
      </c>
      <c r="F11" s="240">
        <v>-0.25900000000000001</v>
      </c>
      <c r="G11" s="240">
        <v>-0.28899999999999998</v>
      </c>
      <c r="H11" s="240">
        <v>-0.17100000000000001</v>
      </c>
      <c r="I11" s="240">
        <v>-0.25700000000000001</v>
      </c>
      <c r="J11" s="240">
        <v>-0.17399999999999999</v>
      </c>
    </row>
    <row r="12" spans="1:11" ht="25.2" customHeight="1">
      <c r="A12" s="237">
        <v>2021</v>
      </c>
      <c r="B12" s="257">
        <v>1292832</v>
      </c>
      <c r="C12" s="257">
        <v>2882.6</v>
      </c>
      <c r="D12" s="257">
        <v>127138</v>
      </c>
      <c r="E12" s="257">
        <v>729.7</v>
      </c>
      <c r="F12" s="257">
        <v>3612.2</v>
      </c>
      <c r="G12" s="257">
        <v>469153</v>
      </c>
      <c r="H12" s="257">
        <v>4734.5</v>
      </c>
      <c r="I12" s="257">
        <v>153978</v>
      </c>
      <c r="J12" s="257">
        <v>973.2</v>
      </c>
    </row>
    <row r="13" spans="1:11">
      <c r="A13" s="239" t="s">
        <v>166</v>
      </c>
      <c r="B13" s="240">
        <v>0.159</v>
      </c>
      <c r="C13" s="240">
        <v>0.16200000000000001</v>
      </c>
      <c r="D13" s="240">
        <v>0.13800000000000001</v>
      </c>
      <c r="E13" s="240">
        <v>0.159</v>
      </c>
      <c r="F13" s="240">
        <v>0.16200000000000001</v>
      </c>
      <c r="G13" s="240">
        <v>0.23800000000000002</v>
      </c>
      <c r="H13" s="240">
        <v>0.11699999999999999</v>
      </c>
      <c r="I13" s="240">
        <v>4.2999999999999997E-2</v>
      </c>
      <c r="J13" s="240">
        <v>2.7000000000000003E-2</v>
      </c>
    </row>
    <row r="14" spans="1:11" ht="25.2" customHeight="1">
      <c r="A14" s="237">
        <v>2022</v>
      </c>
      <c r="B14" s="257">
        <v>1325176</v>
      </c>
      <c r="C14" s="257">
        <v>3078.8</v>
      </c>
      <c r="D14" s="257">
        <v>133630.6</v>
      </c>
      <c r="E14" s="257">
        <v>802.1</v>
      </c>
      <c r="F14" s="257">
        <v>3880.9</v>
      </c>
      <c r="G14" s="257">
        <v>492226</v>
      </c>
      <c r="H14" s="257">
        <v>4964.1000000000004</v>
      </c>
      <c r="I14" s="257">
        <v>157285</v>
      </c>
      <c r="J14" s="257">
        <v>1029.9000000000001</v>
      </c>
    </row>
    <row r="15" spans="1:11">
      <c r="A15" s="239" t="s">
        <v>166</v>
      </c>
      <c r="B15" s="240">
        <v>2.5000000000000001E-2</v>
      </c>
      <c r="C15" s="240">
        <v>6.8000000000000005E-2</v>
      </c>
      <c r="D15" s="240">
        <v>5.0999999999999997E-2</v>
      </c>
      <c r="E15" s="240">
        <v>9.9000000000000005E-2</v>
      </c>
      <c r="F15" s="240">
        <v>7.400000000000001E-2</v>
      </c>
      <c r="G15" s="240">
        <v>4.9000000000000002E-2</v>
      </c>
      <c r="H15" s="240">
        <v>4.8000000000000001E-2</v>
      </c>
      <c r="I15" s="240">
        <v>2.1000000000000001E-2</v>
      </c>
      <c r="J15" s="240">
        <v>5.7999999999999996E-2</v>
      </c>
    </row>
    <row r="16" spans="1:11" ht="25.2" customHeight="1">
      <c r="A16" s="237">
        <v>2023</v>
      </c>
      <c r="B16" s="257">
        <v>1298436</v>
      </c>
      <c r="C16" s="257">
        <v>3103.9</v>
      </c>
      <c r="D16" s="257">
        <v>133799</v>
      </c>
      <c r="E16" s="257">
        <v>789.9</v>
      </c>
      <c r="F16" s="257">
        <v>3893.8</v>
      </c>
      <c r="G16" s="257">
        <v>498047</v>
      </c>
      <c r="H16" s="257">
        <v>4973.3999999999996</v>
      </c>
      <c r="I16" s="257">
        <v>140926</v>
      </c>
      <c r="J16" s="257">
        <v>967.9</v>
      </c>
    </row>
    <row r="17" spans="1:11">
      <c r="A17" s="239" t="s">
        <v>166</v>
      </c>
      <c r="B17" s="240">
        <v>-0.02</v>
      </c>
      <c r="C17" s="240">
        <v>8.0000000000000002E-3</v>
      </c>
      <c r="D17" s="240">
        <v>1E-3</v>
      </c>
      <c r="E17" s="240">
        <v>-1.4999999999999999E-2</v>
      </c>
      <c r="F17" s="240">
        <v>3.0000000000000001E-3</v>
      </c>
      <c r="G17" s="240">
        <v>1.2E-2</v>
      </c>
      <c r="H17" s="240">
        <v>2E-3</v>
      </c>
      <c r="I17" s="240">
        <v>-0.10400000000000001</v>
      </c>
      <c r="J17" s="240">
        <v>-0.06</v>
      </c>
      <c r="K17" s="1"/>
    </row>
    <row r="18" spans="1:11" ht="25.2" customHeight="1">
      <c r="A18" s="237">
        <v>2024</v>
      </c>
      <c r="B18" s="257">
        <v>1294479</v>
      </c>
      <c r="C18" s="257">
        <v>3201</v>
      </c>
      <c r="D18" s="257">
        <v>134937</v>
      </c>
      <c r="E18" s="257">
        <v>880.2</v>
      </c>
      <c r="F18" s="257">
        <v>4081.2</v>
      </c>
      <c r="G18" s="257">
        <v>472527</v>
      </c>
      <c r="H18" s="257">
        <v>5223.1000000000004</v>
      </c>
      <c r="I18" s="257">
        <v>137062</v>
      </c>
      <c r="J18" s="257">
        <v>1020.2</v>
      </c>
    </row>
    <row r="19" spans="1:11">
      <c r="A19" s="239" t="s">
        <v>166</v>
      </c>
      <c r="B19" s="240">
        <v>-3.0000000000000001E-3</v>
      </c>
      <c r="C19" s="240">
        <v>3.1E-2</v>
      </c>
      <c r="D19" s="240">
        <v>9.0000000000000011E-3</v>
      </c>
      <c r="E19" s="240">
        <v>0.114</v>
      </c>
      <c r="F19" s="240">
        <v>4.8000000000000001E-2</v>
      </c>
      <c r="G19" s="240">
        <v>-5.0999999999999997E-2</v>
      </c>
      <c r="H19" s="240">
        <v>0.05</v>
      </c>
      <c r="I19" s="240">
        <v>-2.7000000000000003E-2</v>
      </c>
      <c r="J19" s="240">
        <v>5.4000000000000006E-2</v>
      </c>
      <c r="K19" s="1"/>
    </row>
    <row r="20" spans="1:11" s="52" customFormat="1" ht="25.2" customHeight="1">
      <c r="A20" s="781" t="s">
        <v>643</v>
      </c>
      <c r="B20" s="254">
        <f>B18/B8-1</f>
        <v>-0.19455649489193072</v>
      </c>
      <c r="C20" s="254">
        <f t="shared" ref="C20:J20" si="0">C18/C8-1</f>
        <v>-5.7392738302070145E-2</v>
      </c>
      <c r="D20" s="254">
        <f t="shared" si="0"/>
        <v>-0.11321337504271711</v>
      </c>
      <c r="E20" s="254">
        <f t="shared" si="0"/>
        <v>0.10093808630393997</v>
      </c>
      <c r="F20" s="254">
        <f t="shared" si="0"/>
        <v>-2.7243475151948582E-2</v>
      </c>
      <c r="G20" s="254">
        <f t="shared" si="0"/>
        <v>-0.1139182826186016</v>
      </c>
      <c r="H20" s="254">
        <f t="shared" si="0"/>
        <v>2.2133072407044985E-2</v>
      </c>
      <c r="I20" s="254">
        <f t="shared" si="0"/>
        <v>-0.30946611113070377</v>
      </c>
      <c r="J20" s="254">
        <f t="shared" si="0"/>
        <v>-0.11085933414676663</v>
      </c>
    </row>
    <row r="21" spans="1:11" ht="18" customHeight="1">
      <c r="A21" s="217" t="s">
        <v>156</v>
      </c>
      <c r="B21" s="246"/>
      <c r="C21" s="247"/>
      <c r="D21" s="247"/>
      <c r="E21" s="247"/>
      <c r="F21" s="247"/>
      <c r="G21" s="247"/>
      <c r="H21" s="246"/>
      <c r="K21" s="1"/>
    </row>
    <row r="22" spans="1:11" ht="12.75" hidden="1" customHeight="1">
      <c r="A22" s="1114"/>
      <c r="B22" s="1114"/>
      <c r="C22" s="1114"/>
      <c r="D22" s="1114"/>
      <c r="E22" s="1114"/>
      <c r="F22" s="1114"/>
      <c r="G22" s="1114"/>
      <c r="H22" s="1114"/>
      <c r="K22" s="1"/>
    </row>
    <row r="23" spans="1:11" ht="19.5" customHeight="1">
      <c r="A23" s="260" t="s">
        <v>165</v>
      </c>
      <c r="B23" s="261"/>
      <c r="C23" s="262"/>
      <c r="D23" s="262"/>
      <c r="E23" s="262"/>
      <c r="F23" s="262"/>
      <c r="G23" s="262"/>
      <c r="H23" s="261"/>
      <c r="I23" s="260"/>
      <c r="J23" s="260"/>
      <c r="K23" s="1"/>
    </row>
    <row r="24" spans="1:11">
      <c r="A24" s="248" t="s">
        <v>514</v>
      </c>
      <c r="K24" s="1"/>
    </row>
  </sheetData>
  <mergeCells count="4">
    <mergeCell ref="A1:J1"/>
    <mergeCell ref="A3:J4"/>
    <mergeCell ref="G6:J6"/>
    <mergeCell ref="A22:H22"/>
  </mergeCells>
  <printOptions horizontalCentered="1"/>
  <pageMargins left="0.23622047244094491" right="0.23622047244094491" top="0.98425196850393704" bottom="0.98425196850393704" header="0.51181102362204722" footer="0.51181102362204722"/>
  <pageSetup paperSize="9" scale="90" orientation="landscape" verticalDpi="597" r:id="rId1"/>
  <headerFooter alignWithMargins="0"/>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Foglio12">
    <pageSetUpPr fitToPage="1"/>
  </sheetPr>
  <dimension ref="A1:K23"/>
  <sheetViews>
    <sheetView showGridLines="0" tabSelected="1" topLeftCell="G1" zoomScaleNormal="100" zoomScaleSheetLayoutView="83" workbookViewId="0">
      <selection activeCell="N11" sqref="N11"/>
    </sheetView>
  </sheetViews>
  <sheetFormatPr defaultColWidth="9.33203125" defaultRowHeight="13.2"/>
  <cols>
    <col min="1" max="1" width="17.44140625" style="168" customWidth="1"/>
    <col min="2" max="8" width="16.6640625" style="168" customWidth="1"/>
    <col min="9" max="11" width="16.6640625" style="1" customWidth="1"/>
    <col min="12" max="16384" width="9.33203125" style="1"/>
  </cols>
  <sheetData>
    <row r="1" spans="1:11">
      <c r="A1" s="1060" t="s">
        <v>169</v>
      </c>
      <c r="B1" s="1060"/>
      <c r="C1" s="1060"/>
      <c r="D1" s="1060"/>
      <c r="E1" s="1060"/>
      <c r="F1" s="1060"/>
      <c r="G1" s="1060"/>
      <c r="H1" s="1060"/>
      <c r="I1" s="1060"/>
      <c r="J1" s="1060"/>
      <c r="K1" s="1060"/>
    </row>
    <row r="2" spans="1:11">
      <c r="A2" s="5"/>
      <c r="K2" s="226"/>
    </row>
    <row r="3" spans="1:11" ht="12.75" customHeight="1">
      <c r="A3" s="1108" t="s">
        <v>170</v>
      </c>
      <c r="B3" s="1108"/>
      <c r="C3" s="1108"/>
      <c r="D3" s="1108"/>
      <c r="E3" s="1108"/>
      <c r="F3" s="1108"/>
      <c r="G3" s="1108"/>
      <c r="H3" s="1108"/>
      <c r="I3" s="1108"/>
      <c r="J3" s="1108"/>
      <c r="K3" s="1108"/>
    </row>
    <row r="4" spans="1:11" ht="51" customHeight="1">
      <c r="A4" s="1108"/>
      <c r="B4" s="1108"/>
      <c r="C4" s="1108"/>
      <c r="D4" s="1108"/>
      <c r="E4" s="1108"/>
      <c r="F4" s="1108"/>
      <c r="G4" s="1108"/>
      <c r="H4" s="1108"/>
      <c r="I4" s="1108"/>
      <c r="J4" s="1108"/>
      <c r="K4" s="1108"/>
    </row>
    <row r="5" spans="1:11">
      <c r="G5" s="263"/>
      <c r="H5" s="263"/>
      <c r="I5" s="263"/>
      <c r="J5" s="1115" t="s">
        <v>171</v>
      </c>
      <c r="K5" s="1115"/>
    </row>
    <row r="6" spans="1:11" s="52" customFormat="1" ht="131.25" customHeight="1">
      <c r="A6" s="9" t="s">
        <v>147</v>
      </c>
      <c r="B6" s="236" t="s">
        <v>172</v>
      </c>
      <c r="C6" s="236" t="s">
        <v>173</v>
      </c>
      <c r="D6" s="236" t="s">
        <v>174</v>
      </c>
      <c r="E6" s="236" t="s">
        <v>175</v>
      </c>
      <c r="F6" s="236" t="s">
        <v>176</v>
      </c>
      <c r="G6" s="236" t="s">
        <v>177</v>
      </c>
      <c r="H6" s="236" t="s">
        <v>178</v>
      </c>
      <c r="I6" s="236" t="s">
        <v>179</v>
      </c>
      <c r="J6" s="236" t="s">
        <v>180</v>
      </c>
      <c r="K6" s="236" t="s">
        <v>181</v>
      </c>
    </row>
    <row r="7" spans="1:11" ht="25.2" customHeight="1">
      <c r="A7" s="237">
        <v>2019</v>
      </c>
      <c r="B7" s="264">
        <v>0.78799999999999992</v>
      </c>
      <c r="C7" s="238">
        <v>2610.5</v>
      </c>
      <c r="D7" s="238">
        <v>2113</v>
      </c>
      <c r="E7" s="238">
        <v>5254.5</v>
      </c>
      <c r="F7" s="238">
        <v>9582.2999999999993</v>
      </c>
      <c r="G7" s="238">
        <v>5780.9</v>
      </c>
      <c r="H7" s="238">
        <v>8551.2000000000007</v>
      </c>
      <c r="I7" s="238">
        <v>4347.5</v>
      </c>
      <c r="J7" s="238">
        <v>4469.1000000000004</v>
      </c>
      <c r="K7" s="1040">
        <v>263.2</v>
      </c>
    </row>
    <row r="8" spans="1:11">
      <c r="A8" s="239" t="s">
        <v>166</v>
      </c>
      <c r="B8" s="265"/>
      <c r="C8" s="240">
        <v>1.7000000000000001E-2</v>
      </c>
      <c r="D8" s="240">
        <v>1.6E-2</v>
      </c>
      <c r="E8" s="240">
        <v>6.8000000000000005E-2</v>
      </c>
      <c r="F8" s="240">
        <v>2E-3</v>
      </c>
      <c r="G8" s="240">
        <v>5.5E-2</v>
      </c>
      <c r="H8" s="240">
        <v>0.01</v>
      </c>
      <c r="I8" s="240">
        <v>-3.0000000000000001E-3</v>
      </c>
      <c r="J8" s="240">
        <v>3.0000000000000001E-3</v>
      </c>
      <c r="K8" s="266">
        <v>-6.9999999999999993E-3</v>
      </c>
    </row>
    <row r="9" spans="1:11" ht="25.2" customHeight="1">
      <c r="A9" s="237">
        <v>2020</v>
      </c>
      <c r="B9" s="264">
        <v>0.66200000000000003</v>
      </c>
      <c r="C9" s="238">
        <v>2788.1</v>
      </c>
      <c r="D9" s="238">
        <v>2223.8000000000002</v>
      </c>
      <c r="E9" s="238">
        <v>5634.3</v>
      </c>
      <c r="F9" s="238">
        <v>11184.6</v>
      </c>
      <c r="G9" s="238">
        <v>6422.5</v>
      </c>
      <c r="H9" s="238">
        <v>9850</v>
      </c>
      <c r="I9" s="238">
        <v>4917.7</v>
      </c>
      <c r="J9" s="238">
        <v>5053</v>
      </c>
      <c r="K9" s="1040">
        <v>212.3</v>
      </c>
    </row>
    <row r="10" spans="1:11">
      <c r="A10" s="239" t="s">
        <v>166</v>
      </c>
      <c r="B10" s="265"/>
      <c r="C10" s="240">
        <v>6.8000000000000005E-2</v>
      </c>
      <c r="D10" s="240">
        <v>5.2000000000000005E-2</v>
      </c>
      <c r="E10" s="240">
        <v>7.2000000000000008E-2</v>
      </c>
      <c r="F10" s="240">
        <v>0.16699999999999998</v>
      </c>
      <c r="G10" s="240">
        <v>0.111</v>
      </c>
      <c r="H10" s="240">
        <v>0.152</v>
      </c>
      <c r="I10" s="240">
        <v>0.13100000000000001</v>
      </c>
      <c r="J10" s="240">
        <v>0.13100000000000001</v>
      </c>
      <c r="K10" s="266">
        <v>-0.193</v>
      </c>
    </row>
    <row r="11" spans="1:11" ht="25.2" customHeight="1">
      <c r="A11" s="237">
        <v>2021</v>
      </c>
      <c r="B11" s="264">
        <v>0.76300000000000001</v>
      </c>
      <c r="C11" s="238">
        <v>2794</v>
      </c>
      <c r="D11" s="238">
        <v>2229.6999999999998</v>
      </c>
      <c r="E11" s="238">
        <v>5739.1</v>
      </c>
      <c r="F11" s="238">
        <v>10091.6</v>
      </c>
      <c r="G11" s="238">
        <v>6320.1</v>
      </c>
      <c r="H11" s="238">
        <v>9159.7000000000007</v>
      </c>
      <c r="I11" s="238">
        <v>4737.1000000000004</v>
      </c>
      <c r="J11" s="238">
        <v>4864.3</v>
      </c>
      <c r="K11" s="1040">
        <v>239.5</v>
      </c>
    </row>
    <row r="12" spans="1:11">
      <c r="A12" s="239" t="s">
        <v>166</v>
      </c>
      <c r="B12" s="265"/>
      <c r="C12" s="240">
        <v>2E-3</v>
      </c>
      <c r="D12" s="240">
        <v>3.0000000000000001E-3</v>
      </c>
      <c r="E12" s="240">
        <v>1.9E-2</v>
      </c>
      <c r="F12" s="240">
        <v>-9.8000000000000004E-2</v>
      </c>
      <c r="G12" s="240">
        <v>-1.6E-2</v>
      </c>
      <c r="H12" s="240">
        <v>-7.0000000000000007E-2</v>
      </c>
      <c r="I12" s="240">
        <v>-3.7000000000000005E-2</v>
      </c>
      <c r="J12" s="240">
        <v>-3.7000000000000005E-2</v>
      </c>
      <c r="K12" s="266">
        <v>0.128</v>
      </c>
    </row>
    <row r="13" spans="1:11" ht="25.2" customHeight="1">
      <c r="A13" s="237">
        <v>2022</v>
      </c>
      <c r="B13" s="264">
        <v>0.84299999999999997</v>
      </c>
      <c r="C13" s="238">
        <v>2928.6</v>
      </c>
      <c r="D13" s="238">
        <v>2323.3000000000002</v>
      </c>
      <c r="E13" s="238">
        <v>6002.2</v>
      </c>
      <c r="F13" s="238">
        <v>10085</v>
      </c>
      <c r="G13" s="238">
        <v>6548</v>
      </c>
      <c r="H13" s="238">
        <v>9228.5</v>
      </c>
      <c r="I13" s="238">
        <v>4866.8999999999996</v>
      </c>
      <c r="J13" s="238">
        <v>5000.8</v>
      </c>
      <c r="K13" s="1040">
        <v>256.3</v>
      </c>
    </row>
    <row r="14" spans="1:11">
      <c r="A14" s="239" t="s">
        <v>166</v>
      </c>
      <c r="B14" s="265"/>
      <c r="C14" s="240">
        <v>4.8000000000000001E-2</v>
      </c>
      <c r="D14" s="240">
        <v>4.2000000000000003E-2</v>
      </c>
      <c r="E14" s="240">
        <v>4.5999999999999999E-2</v>
      </c>
      <c r="F14" s="240">
        <v>-1E-3</v>
      </c>
      <c r="G14" s="240">
        <v>3.6000000000000004E-2</v>
      </c>
      <c r="H14" s="240">
        <v>8.0000000000000002E-3</v>
      </c>
      <c r="I14" s="240">
        <v>2.7000000000000003E-2</v>
      </c>
      <c r="J14" s="240">
        <v>2.7999999999999997E-2</v>
      </c>
      <c r="K14" s="266">
        <v>7.0000000000000007E-2</v>
      </c>
    </row>
    <row r="15" spans="1:11" ht="25.2" customHeight="1">
      <c r="A15" s="237">
        <v>2023</v>
      </c>
      <c r="B15" s="240">
        <v>0.82499999999999996</v>
      </c>
      <c r="C15" s="238">
        <v>2998.8</v>
      </c>
      <c r="D15" s="238">
        <v>2390.5</v>
      </c>
      <c r="E15" s="238">
        <v>5903.6</v>
      </c>
      <c r="F15" s="238">
        <v>9985.7999999999993</v>
      </c>
      <c r="G15" s="238">
        <v>6868.2</v>
      </c>
      <c r="H15" s="238">
        <v>9298.2000000000007</v>
      </c>
      <c r="I15" s="238">
        <v>4935.8999999999996</v>
      </c>
      <c r="J15" s="238">
        <v>5076.3999999999996</v>
      </c>
      <c r="K15" s="1040">
        <v>255.4</v>
      </c>
    </row>
    <row r="16" spans="1:11">
      <c r="A16" s="239" t="s">
        <v>166</v>
      </c>
      <c r="B16" s="265"/>
      <c r="C16" s="240">
        <v>2.4E-2</v>
      </c>
      <c r="D16" s="240">
        <v>2.8999999999999998E-2</v>
      </c>
      <c r="E16" s="240">
        <v>-1.6E-2</v>
      </c>
      <c r="F16" s="240">
        <v>-0.01</v>
      </c>
      <c r="G16" s="240">
        <v>4.9000000000000002E-2</v>
      </c>
      <c r="H16" s="240">
        <v>8.0000000000000002E-3</v>
      </c>
      <c r="I16" s="240">
        <v>1.3999999999999999E-2</v>
      </c>
      <c r="J16" s="240">
        <v>1.4999999999999999E-2</v>
      </c>
      <c r="K16" s="240">
        <v>6.0000000000000001E-3</v>
      </c>
    </row>
    <row r="17" spans="1:11" ht="19.5" customHeight="1">
      <c r="A17" s="237">
        <v>2024</v>
      </c>
      <c r="B17" s="795">
        <v>0.80500000000000005</v>
      </c>
      <c r="C17" s="238">
        <v>3152.8</v>
      </c>
      <c r="D17" s="238">
        <v>2472.8000000000002</v>
      </c>
      <c r="E17" s="238">
        <v>6523.1</v>
      </c>
      <c r="F17" s="238">
        <v>11053.5</v>
      </c>
      <c r="G17" s="238">
        <v>7443.3</v>
      </c>
      <c r="H17" s="238">
        <v>10241.700000000001</v>
      </c>
      <c r="I17" s="238">
        <v>5265.6</v>
      </c>
      <c r="J17" s="238">
        <v>5422.3</v>
      </c>
      <c r="K17" s="1040">
        <v>269.7</v>
      </c>
    </row>
    <row r="18" spans="1:11" ht="19.5" customHeight="1">
      <c r="A18" s="239" t="s">
        <v>166</v>
      </c>
      <c r="B18" s="265" t="s">
        <v>585</v>
      </c>
      <c r="C18" s="795">
        <v>5.0999999999999997E-2</v>
      </c>
      <c r="D18" s="795">
        <v>3.4000000000000002E-2</v>
      </c>
      <c r="E18" s="795">
        <v>0.105</v>
      </c>
      <c r="F18" s="795">
        <v>0.107</v>
      </c>
      <c r="G18" s="795">
        <v>8.4000000000000005E-2</v>
      </c>
      <c r="H18" s="795">
        <v>0.10099999999999999</v>
      </c>
      <c r="I18" s="795">
        <v>6.7000000000000004E-2</v>
      </c>
      <c r="J18" s="795">
        <v>6.8000000000000005E-2</v>
      </c>
      <c r="K18" s="240">
        <v>5.6000000000000001E-2</v>
      </c>
    </row>
    <row r="19" spans="1:11" ht="19.5" customHeight="1">
      <c r="A19" s="766" t="s">
        <v>643</v>
      </c>
      <c r="B19" s="283" t="s">
        <v>585</v>
      </c>
      <c r="C19" s="795">
        <f>C17/C7-1</f>
        <v>0.20773798122964959</v>
      </c>
      <c r="D19" s="795">
        <f t="shared" ref="D19:K19" si="0">D17/D7-1</f>
        <v>0.17027922385234273</v>
      </c>
      <c r="E19" s="795">
        <f t="shared" si="0"/>
        <v>0.24143115424873929</v>
      </c>
      <c r="F19" s="795">
        <f t="shared" si="0"/>
        <v>0.15353307660999982</v>
      </c>
      <c r="G19" s="795">
        <f t="shared" si="0"/>
        <v>0.28756767977304576</v>
      </c>
      <c r="H19" s="795">
        <f t="shared" si="0"/>
        <v>0.19769155206286837</v>
      </c>
      <c r="I19" s="795">
        <f t="shared" si="0"/>
        <v>0.21117883841288099</v>
      </c>
      <c r="J19" s="795">
        <f t="shared" si="0"/>
        <v>0.21328679152402041</v>
      </c>
      <c r="K19" s="795">
        <f t="shared" si="0"/>
        <v>2.4696048632218748E-2</v>
      </c>
    </row>
    <row r="20" spans="1:11" ht="18" customHeight="1">
      <c r="A20" s="217" t="s">
        <v>156</v>
      </c>
      <c r="B20" s="246"/>
      <c r="C20" s="247"/>
      <c r="D20" s="247"/>
      <c r="E20" s="247"/>
      <c r="F20" s="247"/>
      <c r="G20" s="247"/>
      <c r="H20" s="246"/>
    </row>
    <row r="21" spans="1:11" ht="12.75" hidden="1" customHeight="1">
      <c r="A21" s="1114"/>
      <c r="B21" s="1114"/>
      <c r="C21" s="1114"/>
      <c r="D21" s="1114"/>
      <c r="E21" s="1114"/>
      <c r="F21" s="1114"/>
      <c r="G21" s="1114"/>
      <c r="H21" s="1114"/>
    </row>
    <row r="22" spans="1:11" ht="19.5" customHeight="1">
      <c r="A22" s="260" t="s">
        <v>165</v>
      </c>
      <c r="B22" s="261"/>
      <c r="C22" s="262"/>
      <c r="D22" s="262"/>
      <c r="E22" s="262"/>
      <c r="F22" s="262"/>
      <c r="G22" s="262"/>
      <c r="H22" s="261"/>
      <c r="I22" s="260"/>
      <c r="J22" s="260"/>
    </row>
    <row r="23" spans="1:11" s="11" customFormat="1">
      <c r="A23" s="268"/>
      <c r="B23" s="271"/>
      <c r="C23" s="272"/>
      <c r="D23" s="272"/>
      <c r="E23" s="269"/>
      <c r="F23" s="270"/>
      <c r="G23" s="270"/>
      <c r="H23" s="270"/>
      <c r="I23" s="270"/>
      <c r="J23" s="269"/>
      <c r="K23" s="270"/>
    </row>
  </sheetData>
  <mergeCells count="4">
    <mergeCell ref="A1:K1"/>
    <mergeCell ref="A3:K4"/>
    <mergeCell ref="J5:K5"/>
    <mergeCell ref="A21:H21"/>
  </mergeCells>
  <printOptions horizontalCentered="1"/>
  <pageMargins left="0.23622047244094491" right="0.23622047244094491" top="0.98425196850393704" bottom="0.98425196850393704" header="0.51181102362204722" footer="0.51181102362204722"/>
  <pageSetup paperSize="9" scale="80" orientation="landscape" verticalDpi="597" r:id="rId1"/>
  <headerFooter alignWithMargins="0"/>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glio13"/>
  <dimension ref="A1:I22"/>
  <sheetViews>
    <sheetView showGridLines="0" topLeftCell="A6" zoomScaleNormal="100" zoomScaleSheetLayoutView="76" workbookViewId="0">
      <selection activeCell="I23" sqref="I23"/>
    </sheetView>
  </sheetViews>
  <sheetFormatPr defaultColWidth="9.33203125" defaultRowHeight="13.2"/>
  <cols>
    <col min="1" max="1" width="15.6640625" style="168" customWidth="1"/>
    <col min="2" max="2" width="12.6640625" style="168" customWidth="1"/>
    <col min="3" max="3" width="12.5546875" style="168" customWidth="1"/>
    <col min="4" max="4" width="12.33203125" style="168" customWidth="1"/>
    <col min="5" max="5" width="11.33203125" style="168" customWidth="1"/>
    <col min="6" max="6" width="12.6640625" style="168" customWidth="1"/>
    <col min="7" max="7" width="13.5546875" style="168" customWidth="1"/>
    <col min="8" max="8" width="13.6640625" style="168" customWidth="1"/>
    <col min="9" max="9" width="16.6640625" style="1" customWidth="1"/>
    <col min="10" max="16384" width="9.33203125" style="1"/>
  </cols>
  <sheetData>
    <row r="1" spans="1:9">
      <c r="A1" s="1060" t="s">
        <v>182</v>
      </c>
      <c r="B1" s="1060"/>
      <c r="C1" s="1060"/>
      <c r="D1" s="1060"/>
      <c r="E1" s="1060"/>
      <c r="F1" s="1060"/>
      <c r="G1" s="1060"/>
      <c r="H1" s="1060"/>
      <c r="I1" s="1060"/>
    </row>
    <row r="2" spans="1:9" ht="4.6500000000000004" customHeight="1">
      <c r="A2" s="1060"/>
      <c r="B2" s="1060"/>
      <c r="C2" s="1060"/>
      <c r="D2" s="1060"/>
      <c r="E2" s="1060"/>
      <c r="F2" s="1060"/>
      <c r="G2" s="1060"/>
      <c r="H2" s="1060"/>
      <c r="I2" s="1060"/>
    </row>
    <row r="3" spans="1:9" ht="12.75" customHeight="1">
      <c r="A3" s="1108" t="s">
        <v>183</v>
      </c>
      <c r="B3" s="1108"/>
      <c r="C3" s="1108"/>
      <c r="D3" s="1108"/>
      <c r="E3" s="1108"/>
      <c r="F3" s="1108"/>
      <c r="G3" s="1108"/>
      <c r="H3" s="1108"/>
      <c r="I3" s="1108"/>
    </row>
    <row r="4" spans="1:9" ht="45" customHeight="1">
      <c r="A4" s="1108"/>
      <c r="B4" s="1108"/>
      <c r="C4" s="1108"/>
      <c r="D4" s="1108"/>
      <c r="E4" s="1108"/>
      <c r="F4" s="1108"/>
      <c r="G4" s="1108"/>
      <c r="H4" s="1108"/>
      <c r="I4" s="1108"/>
    </row>
    <row r="5" spans="1:9" ht="3" customHeight="1">
      <c r="G5" s="263"/>
      <c r="H5" s="263"/>
      <c r="I5" s="263"/>
    </row>
    <row r="6" spans="1:9" s="52" customFormat="1" ht="95.25" customHeight="1">
      <c r="A6" s="9" t="s">
        <v>147</v>
      </c>
      <c r="B6" s="236" t="s">
        <v>532</v>
      </c>
      <c r="C6" s="236" t="s">
        <v>533</v>
      </c>
      <c r="D6" s="236" t="s">
        <v>534</v>
      </c>
      <c r="E6" s="236" t="s">
        <v>184</v>
      </c>
      <c r="F6" s="236" t="s">
        <v>535</v>
      </c>
      <c r="G6" s="236" t="s">
        <v>536</v>
      </c>
      <c r="H6" s="236" t="s">
        <v>624</v>
      </c>
      <c r="I6" s="236" t="s">
        <v>186</v>
      </c>
    </row>
    <row r="7" spans="1:9" ht="25.2" customHeight="1">
      <c r="A7" s="237">
        <v>2019</v>
      </c>
      <c r="B7" s="257">
        <v>39716679</v>
      </c>
      <c r="C7" s="257">
        <v>641645</v>
      </c>
      <c r="D7" s="257">
        <v>218372</v>
      </c>
      <c r="E7" s="254">
        <v>0.34</v>
      </c>
      <c r="F7" s="257">
        <v>423273</v>
      </c>
      <c r="G7" s="257">
        <v>102786</v>
      </c>
      <c r="H7" s="255">
        <v>1.0700000000000001E-2</v>
      </c>
      <c r="I7" s="735">
        <v>1.32E-2</v>
      </c>
    </row>
    <row r="8" spans="1:9">
      <c r="A8" s="239" t="s">
        <v>166</v>
      </c>
      <c r="B8" s="240">
        <v>1.0847951937847045E-2</v>
      </c>
      <c r="C8" s="240">
        <v>1E-3</v>
      </c>
      <c r="D8" s="240">
        <v>0.03</v>
      </c>
      <c r="E8" s="245"/>
      <c r="F8" s="240">
        <v>-1.3999999999999999E-2</v>
      </c>
      <c r="G8" s="240">
        <v>-5.2999999999999999E-2</v>
      </c>
      <c r="H8" s="274"/>
      <c r="I8" s="734">
        <v>-2.06E-2</v>
      </c>
    </row>
    <row r="9" spans="1:9" ht="25.2" customHeight="1">
      <c r="A9" s="237">
        <v>2020</v>
      </c>
      <c r="B9" s="257">
        <v>39074913</v>
      </c>
      <c r="C9" s="257">
        <v>483384</v>
      </c>
      <c r="D9" s="257">
        <v>163858</v>
      </c>
      <c r="E9" s="254">
        <v>0.33899999999999997</v>
      </c>
      <c r="F9" s="257">
        <v>319526</v>
      </c>
      <c r="G9" s="257">
        <v>79443</v>
      </c>
      <c r="H9" s="255">
        <v>8.199999999999999E-3</v>
      </c>
      <c r="I9" s="735">
        <v>1.0200000000000001E-2</v>
      </c>
    </row>
    <row r="10" spans="1:9">
      <c r="A10" s="239" t="s">
        <v>166</v>
      </c>
      <c r="B10" s="240">
        <v>-1.6E-2</v>
      </c>
      <c r="C10" s="240">
        <v>-0.247</v>
      </c>
      <c r="D10" s="240">
        <v>-0.25</v>
      </c>
      <c r="E10" s="245"/>
      <c r="F10" s="240">
        <v>-0.245</v>
      </c>
      <c r="G10" s="240">
        <v>-0.22699999999999998</v>
      </c>
      <c r="H10" s="274"/>
      <c r="I10" s="734">
        <v>-0.2291</v>
      </c>
    </row>
    <row r="11" spans="1:9" ht="25.2" customHeight="1">
      <c r="A11" s="237">
        <v>2021</v>
      </c>
      <c r="B11" s="257">
        <v>38908084</v>
      </c>
      <c r="C11" s="257">
        <v>582640</v>
      </c>
      <c r="D11" s="257">
        <v>198630</v>
      </c>
      <c r="E11" s="254">
        <v>0.34100000000000003</v>
      </c>
      <c r="F11" s="257">
        <v>384010</v>
      </c>
      <c r="G11" s="257">
        <v>85883</v>
      </c>
      <c r="H11" s="255">
        <v>9.8999999999999991E-3</v>
      </c>
      <c r="I11" s="735">
        <v>1.21E-2</v>
      </c>
    </row>
    <row r="12" spans="1:9">
      <c r="A12" s="239" t="s">
        <v>166</v>
      </c>
      <c r="B12" s="240">
        <v>-4.0000000000000001E-3</v>
      </c>
      <c r="C12" s="240">
        <v>0.20499999999999999</v>
      </c>
      <c r="D12" s="240">
        <v>0.21199999999999999</v>
      </c>
      <c r="E12" s="245"/>
      <c r="F12" s="240">
        <v>0.20199999999999999</v>
      </c>
      <c r="G12" s="240">
        <v>8.1000000000000003E-2</v>
      </c>
      <c r="H12" s="274"/>
      <c r="I12" s="734">
        <v>0.18280000000000002</v>
      </c>
    </row>
    <row r="13" spans="1:9" ht="25.2" customHeight="1">
      <c r="A13" s="237">
        <v>2022</v>
      </c>
      <c r="B13" s="257">
        <v>38525224</v>
      </c>
      <c r="C13" s="257">
        <v>615074</v>
      </c>
      <c r="D13" s="257">
        <v>210981</v>
      </c>
      <c r="E13" s="254">
        <v>0.34299999999999997</v>
      </c>
      <c r="F13" s="257">
        <v>404093</v>
      </c>
      <c r="G13" s="257">
        <v>84093</v>
      </c>
      <c r="H13" s="255">
        <v>1.0500000000000001E-2</v>
      </c>
      <c r="I13" s="735">
        <v>1.2699999999999999E-2</v>
      </c>
    </row>
    <row r="14" spans="1:9">
      <c r="A14" s="239" t="s">
        <v>166</v>
      </c>
      <c r="B14" s="734">
        <v>-9.8401144605321234E-3</v>
      </c>
      <c r="C14" s="240">
        <v>5.5999999999999994E-2</v>
      </c>
      <c r="D14" s="240">
        <v>6.2E-2</v>
      </c>
      <c r="E14" s="245"/>
      <c r="F14" s="240">
        <v>5.2000000000000005E-2</v>
      </c>
      <c r="G14" s="240">
        <v>-2.1000000000000001E-2</v>
      </c>
      <c r="H14" s="274"/>
      <c r="I14" s="734">
        <v>4.9299999999999997E-2</v>
      </c>
    </row>
    <row r="15" spans="1:9" ht="25.2" customHeight="1">
      <c r="A15" s="237">
        <v>2023</v>
      </c>
      <c r="B15" s="257">
        <v>38504189</v>
      </c>
      <c r="C15" s="257">
        <v>532994</v>
      </c>
      <c r="D15" s="257">
        <v>193536</v>
      </c>
      <c r="E15" s="254">
        <v>0.36299999999999999</v>
      </c>
      <c r="F15" s="257">
        <v>339458</v>
      </c>
      <c r="G15" s="257">
        <v>70224</v>
      </c>
      <c r="H15" s="255">
        <v>8.8999999999999999E-3</v>
      </c>
      <c r="I15" s="735">
        <v>1.0700000000000001E-2</v>
      </c>
    </row>
    <row r="16" spans="1:9">
      <c r="A16" s="659" t="s">
        <v>166</v>
      </c>
      <c r="B16" s="880">
        <v>-5.4600591030962153E-4</v>
      </c>
      <c r="C16" s="791">
        <v>-0.13300000000000001</v>
      </c>
      <c r="D16" s="791">
        <v>-8.3000000000000004E-2</v>
      </c>
      <c r="E16" s="245"/>
      <c r="F16" s="240">
        <v>-0.16</v>
      </c>
      <c r="G16" s="240">
        <v>-0.16500000000000001</v>
      </c>
      <c r="H16" s="274" t="s">
        <v>585</v>
      </c>
      <c r="I16" s="734">
        <v>-0.15229999999999999</v>
      </c>
    </row>
    <row r="17" spans="1:9" ht="26.25" customHeight="1">
      <c r="A17" s="237">
        <v>2024</v>
      </c>
      <c r="B17" s="257">
        <v>38277055</v>
      </c>
      <c r="C17" s="257">
        <v>526958</v>
      </c>
      <c r="D17" s="257">
        <v>192726</v>
      </c>
      <c r="E17" s="978">
        <v>0.36599999999999999</v>
      </c>
      <c r="F17" s="257">
        <v>334232</v>
      </c>
      <c r="G17" s="257">
        <v>66560</v>
      </c>
      <c r="H17" s="979">
        <v>8.6999999999999994E-3</v>
      </c>
      <c r="I17" s="735">
        <v>1.0500000000000001E-2</v>
      </c>
    </row>
    <row r="18" spans="1:9">
      <c r="A18" s="659" t="s">
        <v>166</v>
      </c>
      <c r="B18" s="880">
        <v>4.0000000000000001E-3</v>
      </c>
      <c r="C18" s="791">
        <v>-1.1000000000000001E-2</v>
      </c>
      <c r="D18" s="791">
        <v>-4.0000000000000001E-3</v>
      </c>
      <c r="E18" s="245"/>
      <c r="F18" s="240">
        <v>-1.4999999999999999E-2</v>
      </c>
      <c r="G18" s="240">
        <v>-5.2000000000000005E-2</v>
      </c>
      <c r="H18" s="274"/>
      <c r="I18" s="734">
        <v>-2.53E-2</v>
      </c>
    </row>
    <row r="19" spans="1:9" s="52" customFormat="1" ht="25.2" customHeight="1">
      <c r="A19" s="282" t="s">
        <v>643</v>
      </c>
      <c r="B19" s="822">
        <f>B17/B7-1</f>
        <v>-3.6247340821220275E-2</v>
      </c>
      <c r="C19" s="822">
        <f t="shared" ref="C19:I19" si="0">C17/C7-1</f>
        <v>-0.17873902235659911</v>
      </c>
      <c r="D19" s="822">
        <f t="shared" si="0"/>
        <v>-0.11744179656732545</v>
      </c>
      <c r="E19" s="823" t="s">
        <v>585</v>
      </c>
      <c r="F19" s="822">
        <f t="shared" si="0"/>
        <v>-0.21036305174201997</v>
      </c>
      <c r="G19" s="822">
        <f t="shared" si="0"/>
        <v>-0.35244099390967643</v>
      </c>
      <c r="H19" s="823" t="s">
        <v>585</v>
      </c>
      <c r="I19" s="824">
        <f t="shared" si="0"/>
        <v>-0.20454545454545447</v>
      </c>
    </row>
    <row r="20" spans="1:9" ht="18" customHeight="1">
      <c r="A20" s="217" t="s">
        <v>187</v>
      </c>
      <c r="B20" s="246"/>
      <c r="C20" s="247"/>
      <c r="D20" s="247"/>
      <c r="E20" s="247"/>
      <c r="F20" s="247"/>
      <c r="G20" s="247"/>
      <c r="H20" s="246"/>
    </row>
    <row r="21" spans="1:9" ht="20.25" customHeight="1">
      <c r="A21" s="168" t="s">
        <v>165</v>
      </c>
      <c r="B21" s="246"/>
      <c r="C21" s="247"/>
      <c r="D21" s="247"/>
      <c r="E21" s="247"/>
      <c r="F21" s="247"/>
      <c r="G21" s="247"/>
      <c r="H21" s="246"/>
    </row>
    <row r="22" spans="1:9">
      <c r="A22" s="248" t="s">
        <v>514</v>
      </c>
    </row>
  </sheetData>
  <mergeCells count="2">
    <mergeCell ref="A1:I2"/>
    <mergeCell ref="A3:I4"/>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Foglio14">
    <pageSetUpPr fitToPage="1"/>
  </sheetPr>
  <dimension ref="A1:K30"/>
  <sheetViews>
    <sheetView showGridLines="0" topLeftCell="A5" zoomScaleNormal="100" zoomScaleSheetLayoutView="100" workbookViewId="0">
      <selection activeCell="A31" sqref="A31:XFD40"/>
    </sheetView>
  </sheetViews>
  <sheetFormatPr defaultColWidth="9.33203125" defaultRowHeight="13.2"/>
  <cols>
    <col min="1" max="1" width="15.6640625" style="168" customWidth="1"/>
    <col min="2" max="8" width="14" style="168" customWidth="1"/>
    <col min="9" max="10" width="14" style="1" customWidth="1"/>
    <col min="11" max="16384" width="9.33203125" style="1"/>
  </cols>
  <sheetData>
    <row r="1" spans="1:11">
      <c r="A1" s="1060"/>
      <c r="B1" s="1060"/>
      <c r="C1" s="1060"/>
      <c r="D1" s="1060"/>
      <c r="E1" s="1060"/>
      <c r="F1" s="1060"/>
      <c r="G1" s="1060"/>
      <c r="H1" s="1060"/>
      <c r="I1" s="1060"/>
      <c r="J1" s="1060"/>
      <c r="K1" s="225"/>
    </row>
    <row r="2" spans="1:11" ht="12.75" customHeight="1">
      <c r="A2" s="1108" t="s">
        <v>188</v>
      </c>
      <c r="B2" s="1108"/>
      <c r="C2" s="1108"/>
      <c r="D2" s="1108"/>
      <c r="E2" s="1108"/>
      <c r="F2" s="1108"/>
      <c r="G2" s="1108"/>
      <c r="H2" s="1108"/>
      <c r="I2" s="1108"/>
      <c r="J2" s="1108"/>
      <c r="K2" s="226"/>
    </row>
    <row r="3" spans="1:11" ht="45" customHeight="1">
      <c r="A3" s="1108"/>
      <c r="B3" s="1108"/>
      <c r="C3" s="1108"/>
      <c r="D3" s="1108"/>
      <c r="E3" s="1108"/>
      <c r="F3" s="1108"/>
      <c r="G3" s="1108"/>
      <c r="H3" s="1108"/>
      <c r="I3" s="1108"/>
      <c r="J3" s="1108"/>
      <c r="K3" s="226"/>
    </row>
    <row r="4" spans="1:11">
      <c r="G4" s="1113" t="s">
        <v>168</v>
      </c>
      <c r="H4" s="1113"/>
      <c r="I4" s="1113"/>
      <c r="J4" s="1113"/>
    </row>
    <row r="5" spans="1:11" s="52" customFormat="1" ht="87" customHeight="1">
      <c r="A5" s="9" t="s">
        <v>147</v>
      </c>
      <c r="B5" s="236" t="s">
        <v>537</v>
      </c>
      <c r="C5" s="236" t="s">
        <v>538</v>
      </c>
      <c r="D5" s="236" t="s">
        <v>539</v>
      </c>
      <c r="E5" s="236" t="s">
        <v>540</v>
      </c>
      <c r="F5" s="236" t="s">
        <v>541</v>
      </c>
      <c r="G5" s="236" t="s">
        <v>542</v>
      </c>
      <c r="H5" s="236" t="s">
        <v>543</v>
      </c>
      <c r="I5" s="236" t="s">
        <v>544</v>
      </c>
      <c r="J5" s="236" t="s">
        <v>545</v>
      </c>
    </row>
    <row r="6" spans="1:11" s="52" customFormat="1" ht="25.2" hidden="1" customHeight="1">
      <c r="A6" s="191">
        <v>2007</v>
      </c>
      <c r="B6" s="275">
        <v>622374</v>
      </c>
      <c r="C6" s="275">
        <v>1468.118064</v>
      </c>
      <c r="D6" s="275">
        <v>121086</v>
      </c>
      <c r="E6" s="275">
        <v>515.89304500000003</v>
      </c>
      <c r="F6" s="275">
        <v>1984.011109</v>
      </c>
      <c r="G6" s="275">
        <v>487142</v>
      </c>
      <c r="H6" s="275">
        <v>5346.1129849999998</v>
      </c>
      <c r="I6" s="275">
        <v>177800</v>
      </c>
      <c r="J6" s="275">
        <v>851.11094400000002</v>
      </c>
    </row>
    <row r="7" spans="1:11" ht="25.2" hidden="1" customHeight="1">
      <c r="A7" s="171">
        <v>2008</v>
      </c>
      <c r="B7" s="257">
        <v>475615</v>
      </c>
      <c r="C7" s="257">
        <v>1273.133881</v>
      </c>
      <c r="D7" s="257">
        <v>91143</v>
      </c>
      <c r="E7" s="257">
        <v>453.42261100000002</v>
      </c>
      <c r="F7" s="257">
        <v>1726.5564919999999</v>
      </c>
      <c r="G7" s="257">
        <v>417959</v>
      </c>
      <c r="H7" s="257">
        <v>4875.3028180000001</v>
      </c>
      <c r="I7" s="273">
        <v>156466</v>
      </c>
      <c r="J7" s="257">
        <v>881.17821300000003</v>
      </c>
      <c r="K7" s="276"/>
    </row>
    <row r="8" spans="1:11" ht="25.2" hidden="1" customHeight="1">
      <c r="A8" s="259" t="s">
        <v>189</v>
      </c>
      <c r="B8" s="240">
        <v>-0.23580515895586895</v>
      </c>
      <c r="C8" s="240">
        <v>-0.13281233150197114</v>
      </c>
      <c r="D8" s="240">
        <v>-0.24728705217779101</v>
      </c>
      <c r="E8" s="240">
        <v>-0.12109183212578489</v>
      </c>
      <c r="F8" s="240">
        <v>-0.12976470536486295</v>
      </c>
      <c r="G8" s="240">
        <v>-0.14201813844833744</v>
      </c>
      <c r="H8" s="240">
        <v>-8.8065884189314381E-2</v>
      </c>
      <c r="I8" s="240">
        <v>-0.11998875140607423</v>
      </c>
      <c r="J8" s="240">
        <v>3.5327085395814084E-2</v>
      </c>
      <c r="K8" s="276"/>
    </row>
    <row r="9" spans="1:11" ht="25.2" hidden="1" customHeight="1">
      <c r="A9" s="171">
        <v>2009</v>
      </c>
      <c r="B9" s="257">
        <v>310059</v>
      </c>
      <c r="C9" s="257">
        <v>943.085643</v>
      </c>
      <c r="D9" s="273">
        <v>81857</v>
      </c>
      <c r="E9" s="257">
        <v>428.29510900000002</v>
      </c>
      <c r="F9" s="257">
        <v>1371.380752</v>
      </c>
      <c r="G9" s="273">
        <v>365083</v>
      </c>
      <c r="H9" s="273">
        <v>4597.2320369999998</v>
      </c>
      <c r="I9" s="273">
        <v>156226</v>
      </c>
      <c r="J9" s="273">
        <v>917.24262599999997</v>
      </c>
      <c r="K9" s="258"/>
    </row>
    <row r="10" spans="1:11" ht="25.2" hidden="1" customHeight="1">
      <c r="A10" s="259" t="s">
        <v>190</v>
      </c>
      <c r="B10" s="240">
        <v>-0.34808826466785114</v>
      </c>
      <c r="C10" s="240">
        <v>-0.25924079385960508</v>
      </c>
      <c r="D10" s="240">
        <v>-0.1018838528466256</v>
      </c>
      <c r="E10" s="240">
        <v>-5.5417399552665891E-2</v>
      </c>
      <c r="F10" s="240">
        <v>-0.20571336162222709</v>
      </c>
      <c r="G10" s="240">
        <v>-0.12651001653272209</v>
      </c>
      <c r="H10" s="240">
        <v>-5.7036617289359159E-2</v>
      </c>
      <c r="I10" s="240">
        <v>-1.5338795648894843E-3</v>
      </c>
      <c r="J10" s="240">
        <v>4.0927490566542213E-2</v>
      </c>
      <c r="K10" s="258"/>
    </row>
    <row r="11" spans="1:11" ht="25.2" hidden="1" customHeight="1">
      <c r="A11" s="171">
        <v>2010</v>
      </c>
      <c r="B11" s="257">
        <v>284304</v>
      </c>
      <c r="C11" s="257">
        <v>942.31289800000002</v>
      </c>
      <c r="D11" s="273">
        <v>77925</v>
      </c>
      <c r="E11" s="257">
        <v>428.52182299999998</v>
      </c>
      <c r="F11" s="257">
        <v>1370.8347209999999</v>
      </c>
      <c r="G11" s="273">
        <v>326863</v>
      </c>
      <c r="H11" s="273">
        <v>4434.6632739999995</v>
      </c>
      <c r="I11" s="273">
        <v>138921</v>
      </c>
      <c r="J11" s="273">
        <v>923.59935299999995</v>
      </c>
    </row>
    <row r="12" spans="1:11" hidden="1">
      <c r="A12" s="259" t="s">
        <v>191</v>
      </c>
      <c r="B12" s="240">
        <v>-8.3064836047332946E-2</v>
      </c>
      <c r="C12" s="240">
        <v>-8.1937945480947683E-4</v>
      </c>
      <c r="D12" s="240">
        <v>-4.8034987844655874E-2</v>
      </c>
      <c r="E12" s="240">
        <v>5.2934062340637134E-4</v>
      </c>
      <c r="F12" s="240">
        <v>-3.9816148739424406E-4</v>
      </c>
      <c r="G12" s="240">
        <v>-0.10468852288383734</v>
      </c>
      <c r="H12" s="240">
        <v>-3.5362314038446363E-2</v>
      </c>
      <c r="I12" s="240">
        <v>-0.11076901412056894</v>
      </c>
      <c r="J12" s="240">
        <v>6.9302568587779056E-3</v>
      </c>
    </row>
    <row r="13" spans="1:11" ht="25.2" customHeight="1">
      <c r="A13" s="237">
        <v>2019</v>
      </c>
      <c r="B13" s="257">
        <v>223534</v>
      </c>
      <c r="C13" s="257">
        <v>785.8</v>
      </c>
      <c r="D13" s="257">
        <v>54095</v>
      </c>
      <c r="E13" s="257">
        <v>421.4</v>
      </c>
      <c r="F13" s="257">
        <v>1207.2</v>
      </c>
      <c r="G13" s="257">
        <v>199741</v>
      </c>
      <c r="H13" s="257">
        <v>3696.9</v>
      </c>
      <c r="I13" s="257">
        <v>102786</v>
      </c>
      <c r="J13" s="257">
        <v>878.4</v>
      </c>
    </row>
    <row r="14" spans="1:11">
      <c r="A14" s="239" t="s">
        <v>166</v>
      </c>
      <c r="B14" s="240">
        <v>0.02</v>
      </c>
      <c r="C14" s="240">
        <v>5.0000000000000001E-3</v>
      </c>
      <c r="D14" s="240">
        <v>-0.03</v>
      </c>
      <c r="E14" s="240">
        <v>3.1E-2</v>
      </c>
      <c r="F14" s="240">
        <v>1.3999999999999999E-2</v>
      </c>
      <c r="G14" s="240">
        <v>-4.9000000000000002E-2</v>
      </c>
      <c r="H14" s="240">
        <v>-3.2000000000000001E-2</v>
      </c>
      <c r="I14" s="240">
        <v>-5.2999999999999999E-2</v>
      </c>
      <c r="J14" s="240">
        <v>2.6000000000000002E-2</v>
      </c>
    </row>
    <row r="15" spans="1:11" ht="25.2" customHeight="1">
      <c r="A15" s="237">
        <v>2020</v>
      </c>
      <c r="B15" s="257">
        <v>169636</v>
      </c>
      <c r="C15" s="257">
        <v>576.6</v>
      </c>
      <c r="D15" s="257">
        <v>41153</v>
      </c>
      <c r="E15" s="257">
        <v>334.9</v>
      </c>
      <c r="F15" s="257">
        <v>911.6</v>
      </c>
      <c r="G15" s="257">
        <v>149892</v>
      </c>
      <c r="H15" s="257">
        <v>3184</v>
      </c>
      <c r="I15" s="257">
        <v>79443</v>
      </c>
      <c r="J15" s="257">
        <v>743.7</v>
      </c>
    </row>
    <row r="16" spans="1:11">
      <c r="A16" s="239" t="s">
        <v>166</v>
      </c>
      <c r="B16" s="240">
        <v>-0.24100000000000002</v>
      </c>
      <c r="C16" s="240">
        <v>-0.26600000000000001</v>
      </c>
      <c r="D16" s="240">
        <v>-0.23899999999999999</v>
      </c>
      <c r="E16" s="240">
        <v>-0.20499999999999999</v>
      </c>
      <c r="F16" s="240">
        <v>-0.245</v>
      </c>
      <c r="G16" s="240">
        <v>-0.25</v>
      </c>
      <c r="H16" s="240">
        <v>-0.13900000000000001</v>
      </c>
      <c r="I16" s="240">
        <v>-0.22699999999999998</v>
      </c>
      <c r="J16" s="240">
        <v>-0.153</v>
      </c>
    </row>
    <row r="17" spans="1:11" ht="25.2" customHeight="1">
      <c r="A17" s="237">
        <v>2021</v>
      </c>
      <c r="B17" s="257">
        <v>205509</v>
      </c>
      <c r="C17" s="257">
        <v>706.3</v>
      </c>
      <c r="D17" s="257">
        <v>48457</v>
      </c>
      <c r="E17" s="257">
        <v>379.6</v>
      </c>
      <c r="F17" s="257">
        <v>1085.9000000000001</v>
      </c>
      <c r="G17" s="257">
        <v>178501</v>
      </c>
      <c r="H17" s="257">
        <v>3473.1</v>
      </c>
      <c r="I17" s="257">
        <v>85883</v>
      </c>
      <c r="J17" s="257">
        <v>764.2</v>
      </c>
    </row>
    <row r="18" spans="1:11">
      <c r="A18" s="239" t="s">
        <v>166</v>
      </c>
      <c r="B18" s="240">
        <v>0.21100000000000002</v>
      </c>
      <c r="C18" s="240">
        <v>0.22500000000000001</v>
      </c>
      <c r="D18" s="240">
        <v>0.17699999999999999</v>
      </c>
      <c r="E18" s="240">
        <v>0.13300000000000001</v>
      </c>
      <c r="F18" s="240">
        <v>0.191</v>
      </c>
      <c r="G18" s="240">
        <v>0.191</v>
      </c>
      <c r="H18" s="240">
        <v>9.0999999999999998E-2</v>
      </c>
      <c r="I18" s="240">
        <v>8.1000000000000003E-2</v>
      </c>
      <c r="J18" s="240">
        <v>2.7999999999999997E-2</v>
      </c>
    </row>
    <row r="19" spans="1:11" ht="25.2" customHeight="1">
      <c r="A19" s="237">
        <v>2022</v>
      </c>
      <c r="B19" s="257">
        <v>215680</v>
      </c>
      <c r="C19" s="257">
        <v>753.2</v>
      </c>
      <c r="D19" s="257">
        <v>51493</v>
      </c>
      <c r="E19" s="257">
        <v>427.9</v>
      </c>
      <c r="F19" s="257">
        <v>1181.0999999999999</v>
      </c>
      <c r="G19" s="257">
        <v>188412</v>
      </c>
      <c r="H19" s="257">
        <v>3646.4</v>
      </c>
      <c r="I19" s="257">
        <v>84093</v>
      </c>
      <c r="J19" s="257">
        <v>807.7</v>
      </c>
    </row>
    <row r="20" spans="1:11">
      <c r="A20" s="239" t="s">
        <v>166</v>
      </c>
      <c r="B20" s="240">
        <v>4.9000000000000002E-2</v>
      </c>
      <c r="C20" s="240">
        <v>6.6000000000000003E-2</v>
      </c>
      <c r="D20" s="240">
        <v>6.3E-2</v>
      </c>
      <c r="E20" s="240">
        <v>0.127</v>
      </c>
      <c r="F20" s="240">
        <v>8.8000000000000009E-2</v>
      </c>
      <c r="G20" s="240">
        <v>5.5999999999999994E-2</v>
      </c>
      <c r="H20" s="240">
        <v>0.05</v>
      </c>
      <c r="I20" s="240">
        <v>-2.1000000000000001E-2</v>
      </c>
      <c r="J20" s="240">
        <v>5.7000000000000002E-2</v>
      </c>
    </row>
    <row r="21" spans="1:11" ht="29.25" customHeight="1">
      <c r="A21" s="237">
        <v>2023</v>
      </c>
      <c r="B21" s="257">
        <v>171254</v>
      </c>
      <c r="C21" s="257">
        <v>650.29999999999995</v>
      </c>
      <c r="D21" s="257">
        <v>45128</v>
      </c>
      <c r="E21" s="257">
        <v>388.4</v>
      </c>
      <c r="F21" s="257">
        <v>1038.7</v>
      </c>
      <c r="G21" s="257">
        <v>168204</v>
      </c>
      <c r="H21" s="257">
        <v>3499.5</v>
      </c>
      <c r="I21" s="257">
        <v>70224</v>
      </c>
      <c r="J21" s="257">
        <v>748.4</v>
      </c>
    </row>
    <row r="22" spans="1:11">
      <c r="A22" s="659" t="s">
        <v>166</v>
      </c>
      <c r="B22" s="645">
        <v>-0.20600000000000002</v>
      </c>
      <c r="C22" s="645">
        <v>-0.13699999999999998</v>
      </c>
      <c r="D22" s="645">
        <v>-0.124</v>
      </c>
      <c r="E22" s="645">
        <v>-9.1999999999999998E-2</v>
      </c>
      <c r="F22" s="645">
        <v>-0.121</v>
      </c>
      <c r="G22" s="645">
        <v>-0.107</v>
      </c>
      <c r="H22" s="645">
        <v>-0.04</v>
      </c>
      <c r="I22" s="645">
        <v>-0.16500000000000001</v>
      </c>
      <c r="J22" s="782">
        <v>-7.2999999999999995E-2</v>
      </c>
    </row>
    <row r="23" spans="1:11" ht="26.25" customHeight="1">
      <c r="A23" s="661">
        <v>2024</v>
      </c>
      <c r="B23" s="257">
        <v>171287</v>
      </c>
      <c r="C23" s="257">
        <v>663.9</v>
      </c>
      <c r="D23" s="257">
        <v>45901</v>
      </c>
      <c r="E23" s="257">
        <v>435.1</v>
      </c>
      <c r="F23" s="257">
        <v>1098.9000000000001</v>
      </c>
      <c r="G23" s="257">
        <v>162945</v>
      </c>
      <c r="H23" s="257">
        <v>3769.5</v>
      </c>
      <c r="I23" s="257">
        <v>66560</v>
      </c>
      <c r="J23" s="257">
        <v>787.7</v>
      </c>
    </row>
    <row r="24" spans="1:11">
      <c r="A24" s="659" t="s">
        <v>166</v>
      </c>
      <c r="B24" s="792">
        <v>0</v>
      </c>
      <c r="C24" s="792">
        <v>2.1000000000000001E-2</v>
      </c>
      <c r="D24" s="792">
        <v>1.7000000000000001E-2</v>
      </c>
      <c r="E24" s="792">
        <v>0.12</v>
      </c>
      <c r="F24" s="792">
        <v>5.7999999999999996E-2</v>
      </c>
      <c r="G24" s="792">
        <v>-3.1E-2</v>
      </c>
      <c r="H24" s="792">
        <v>7.6999999999999999E-2</v>
      </c>
      <c r="I24" s="792">
        <v>-5.2000000000000005E-2</v>
      </c>
      <c r="J24" s="793">
        <v>5.2999999999999999E-2</v>
      </c>
    </row>
    <row r="25" spans="1:11" s="52" customFormat="1" ht="25.5" customHeight="1">
      <c r="A25" s="660" t="s">
        <v>643</v>
      </c>
      <c r="B25" s="825">
        <f>B23/B13-1</f>
        <v>-0.23373178129501548</v>
      </c>
      <c r="C25" s="825">
        <f t="shared" ref="C25:J25" si="0">C23/C13-1</f>
        <v>-0.15512853143293459</v>
      </c>
      <c r="D25" s="825">
        <f t="shared" si="0"/>
        <v>-0.1514742582493761</v>
      </c>
      <c r="E25" s="825">
        <f t="shared" si="0"/>
        <v>3.2510678690080841E-2</v>
      </c>
      <c r="F25" s="825">
        <f t="shared" si="0"/>
        <v>-8.9711729622266367E-2</v>
      </c>
      <c r="G25" s="825">
        <f t="shared" si="0"/>
        <v>-0.18421856303913564</v>
      </c>
      <c r="H25" s="825">
        <f t="shared" si="0"/>
        <v>1.963807514403948E-2</v>
      </c>
      <c r="I25" s="825">
        <f t="shared" si="0"/>
        <v>-0.35244099390967643</v>
      </c>
      <c r="J25" s="825">
        <f t="shared" si="0"/>
        <v>-0.1032559198542804</v>
      </c>
    </row>
    <row r="26" spans="1:11" ht="18" customHeight="1">
      <c r="A26" s="217" t="s">
        <v>192</v>
      </c>
      <c r="B26" s="246"/>
      <c r="C26" s="247"/>
      <c r="D26" s="247"/>
      <c r="E26" s="247"/>
      <c r="F26" s="247"/>
      <c r="G26" s="247"/>
      <c r="H26" s="246"/>
    </row>
    <row r="27" spans="1:11" ht="12.75" hidden="1" customHeight="1">
      <c r="A27" s="1114"/>
      <c r="B27" s="1114"/>
      <c r="C27" s="1114"/>
      <c r="D27" s="1114"/>
      <c r="E27" s="1114"/>
      <c r="F27" s="1114"/>
      <c r="G27" s="1114"/>
      <c r="H27" s="1114"/>
    </row>
    <row r="28" spans="1:11" ht="19.5" customHeight="1">
      <c r="A28" s="260" t="s">
        <v>165</v>
      </c>
      <c r="B28" s="261"/>
      <c r="C28" s="262"/>
      <c r="D28" s="262"/>
      <c r="E28" s="262"/>
      <c r="F28" s="262"/>
      <c r="G28" s="262"/>
      <c r="H28" s="261"/>
      <c r="I28" s="260"/>
      <c r="J28" s="260"/>
    </row>
    <row r="29" spans="1:11" ht="11.25" customHeight="1">
      <c r="A29" s="1116" t="s">
        <v>514</v>
      </c>
      <c r="B29" s="1116"/>
      <c r="C29" s="1116"/>
      <c r="D29" s="1116"/>
      <c r="E29" s="1116"/>
      <c r="F29" s="1116"/>
      <c r="G29" s="1116"/>
      <c r="H29" s="1116"/>
      <c r="I29" s="1116"/>
      <c r="J29" s="1116"/>
      <c r="K29" s="1116"/>
    </row>
    <row r="30" spans="1:11">
      <c r="A30" s="248"/>
    </row>
  </sheetData>
  <mergeCells count="5">
    <mergeCell ref="A29:K29"/>
    <mergeCell ref="A1:J1"/>
    <mergeCell ref="A2:J3"/>
    <mergeCell ref="G4:J4"/>
    <mergeCell ref="A27:H27"/>
  </mergeCells>
  <printOptions horizontalCentered="1"/>
  <pageMargins left="0.23622047244094491" right="0.23622047244094491" top="0.98425196850393704" bottom="0.98425196850393704" header="0.51181102362204722" footer="0.51181102362204722"/>
  <pageSetup paperSize="9" orientation="landscape" verticalDpi="597" r:id="rId1"/>
  <headerFooter alignWithMargins="0"/>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Foglio15">
    <pageSetUpPr fitToPage="1"/>
  </sheetPr>
  <dimension ref="A1:K23"/>
  <sheetViews>
    <sheetView showGridLines="0" topLeftCell="A6" zoomScaleNormal="100" zoomScaleSheetLayoutView="73" workbookViewId="0">
      <selection activeCell="A23" sqref="A23:XFD32"/>
    </sheetView>
  </sheetViews>
  <sheetFormatPr defaultColWidth="9.33203125" defaultRowHeight="13.2"/>
  <cols>
    <col min="1" max="1" width="16.33203125" style="168" customWidth="1"/>
    <col min="2" max="8" width="15.5546875" style="168" customWidth="1"/>
    <col min="9" max="10" width="15.5546875" style="1" customWidth="1"/>
    <col min="11" max="11" width="10.33203125" style="1" customWidth="1"/>
    <col min="12" max="16384" width="9.33203125" style="1"/>
  </cols>
  <sheetData>
    <row r="1" spans="1:11">
      <c r="A1" s="1060" t="s">
        <v>182</v>
      </c>
      <c r="B1" s="1060"/>
      <c r="C1" s="1060"/>
      <c r="D1" s="1060"/>
      <c r="E1" s="1060"/>
      <c r="F1" s="1060"/>
      <c r="G1" s="1060"/>
      <c r="H1" s="1060"/>
      <c r="I1" s="1060"/>
      <c r="J1" s="1060"/>
      <c r="K1" s="70"/>
    </row>
    <row r="2" spans="1:11" ht="8.25" customHeight="1">
      <c r="A2" s="5"/>
      <c r="K2" s="226"/>
    </row>
    <row r="3" spans="1:11" ht="12.75" customHeight="1">
      <c r="A3" s="1108" t="s">
        <v>193</v>
      </c>
      <c r="B3" s="1108"/>
      <c r="C3" s="1108"/>
      <c r="D3" s="1108"/>
      <c r="E3" s="1108"/>
      <c r="F3" s="1108"/>
      <c r="G3" s="1108"/>
      <c r="H3" s="1108"/>
      <c r="I3" s="1108"/>
      <c r="J3" s="1108"/>
      <c r="K3" s="235"/>
    </row>
    <row r="4" spans="1:11" ht="45" customHeight="1">
      <c r="A4" s="1108"/>
      <c r="B4" s="1108"/>
      <c r="C4" s="1108"/>
      <c r="D4" s="1108"/>
      <c r="E4" s="1108"/>
      <c r="F4" s="1108"/>
      <c r="G4" s="1108"/>
      <c r="H4" s="1108"/>
      <c r="I4" s="1108"/>
      <c r="J4" s="1108"/>
      <c r="K4" s="235"/>
    </row>
    <row r="5" spans="1:11">
      <c r="G5" s="277"/>
      <c r="H5" s="277"/>
      <c r="I5" s="1115" t="s">
        <v>171</v>
      </c>
      <c r="J5" s="1115"/>
    </row>
    <row r="6" spans="1:11" s="52" customFormat="1" ht="132.75" customHeight="1">
      <c r="A6" s="9" t="s">
        <v>147</v>
      </c>
      <c r="B6" s="236" t="s">
        <v>194</v>
      </c>
      <c r="C6" s="236" t="s">
        <v>195</v>
      </c>
      <c r="D6" s="236" t="s">
        <v>196</v>
      </c>
      <c r="E6" s="236" t="s">
        <v>197</v>
      </c>
      <c r="F6" s="236" t="s">
        <v>198</v>
      </c>
      <c r="G6" s="236" t="s">
        <v>199</v>
      </c>
      <c r="H6" s="236" t="s">
        <v>200</v>
      </c>
      <c r="I6" s="236" t="s">
        <v>201</v>
      </c>
      <c r="J6" s="236" t="s">
        <v>202</v>
      </c>
      <c r="K6" s="278"/>
    </row>
    <row r="7" spans="1:11" ht="25.2" customHeight="1">
      <c r="A7" s="237">
        <v>2019</v>
      </c>
      <c r="B7" s="264">
        <v>0.436</v>
      </c>
      <c r="C7" s="257">
        <v>5400.7</v>
      </c>
      <c r="D7" s="257">
        <v>3515.5</v>
      </c>
      <c r="E7" s="257">
        <v>7790.2</v>
      </c>
      <c r="F7" s="257">
        <v>18508.3</v>
      </c>
      <c r="G7" s="257">
        <v>8546.2000000000007</v>
      </c>
      <c r="H7" s="257">
        <v>15123.6</v>
      </c>
      <c r="I7" s="257">
        <v>11586.1</v>
      </c>
      <c r="J7" s="257">
        <v>10992.1</v>
      </c>
      <c r="K7" s="279"/>
    </row>
    <row r="8" spans="1:11">
      <c r="A8" s="239" t="s">
        <v>166</v>
      </c>
      <c r="B8" s="265"/>
      <c r="C8" s="240">
        <v>-4.0000000000000001E-3</v>
      </c>
      <c r="D8" s="240">
        <v>-1.3000000000000001E-2</v>
      </c>
      <c r="E8" s="240">
        <v>5.2000000000000005E-2</v>
      </c>
      <c r="F8" s="240">
        <v>1.2E-2</v>
      </c>
      <c r="G8" s="240">
        <v>7.9000000000000001E-2</v>
      </c>
      <c r="H8" s="240">
        <v>2.5000000000000001E-2</v>
      </c>
      <c r="I8" s="240">
        <v>-9.0000000000000011E-3</v>
      </c>
      <c r="J8" s="240">
        <v>5.0000000000000001E-3</v>
      </c>
      <c r="K8" s="280"/>
    </row>
    <row r="9" spans="1:11" ht="25.2" customHeight="1">
      <c r="A9" s="237">
        <v>2020</v>
      </c>
      <c r="B9" s="264">
        <v>0.38600000000000001</v>
      </c>
      <c r="C9" s="257">
        <v>5373.7</v>
      </c>
      <c r="D9" s="257">
        <v>3399.3</v>
      </c>
      <c r="E9" s="257">
        <v>8138.8</v>
      </c>
      <c r="F9" s="257">
        <v>21241.7</v>
      </c>
      <c r="G9" s="257">
        <v>9360.9</v>
      </c>
      <c r="H9" s="257">
        <v>17126.2</v>
      </c>
      <c r="I9" s="257">
        <v>12817.5</v>
      </c>
      <c r="J9" s="257">
        <v>12129.2</v>
      </c>
      <c r="K9" s="279"/>
    </row>
    <row r="10" spans="1:11">
      <c r="A10" s="239" t="s">
        <v>166</v>
      </c>
      <c r="B10" s="265"/>
      <c r="C10" s="240">
        <v>-5.0000000000000001E-3</v>
      </c>
      <c r="D10" s="240">
        <v>-3.3000000000000002E-2</v>
      </c>
      <c r="E10" s="240">
        <v>4.4999999999999998E-2</v>
      </c>
      <c r="F10" s="240">
        <v>0.14800000000000002</v>
      </c>
      <c r="G10" s="240">
        <v>9.5000000000000001E-2</v>
      </c>
      <c r="H10" s="240">
        <v>0.13200000000000001</v>
      </c>
      <c r="I10" s="240">
        <v>0.106</v>
      </c>
      <c r="J10" s="240">
        <v>0.10300000000000001</v>
      </c>
      <c r="K10" s="280"/>
    </row>
    <row r="11" spans="1:11" ht="25.2" customHeight="1">
      <c r="A11" s="237">
        <v>2021</v>
      </c>
      <c r="B11" s="264">
        <v>0.436</v>
      </c>
      <c r="C11" s="257">
        <v>5284</v>
      </c>
      <c r="D11" s="257">
        <v>3436.9</v>
      </c>
      <c r="E11" s="257">
        <v>7833.7</v>
      </c>
      <c r="F11" s="257">
        <v>19457.2</v>
      </c>
      <c r="G11" s="257">
        <v>8898.4</v>
      </c>
      <c r="H11" s="257">
        <v>16027.3</v>
      </c>
      <c r="I11" s="257">
        <v>11872.2</v>
      </c>
      <c r="J11" s="257">
        <v>11328.7</v>
      </c>
      <c r="K11" s="279"/>
    </row>
    <row r="12" spans="1:11">
      <c r="A12" s="239" t="s">
        <v>166</v>
      </c>
      <c r="B12" s="265"/>
      <c r="C12" s="240">
        <v>-1.7000000000000001E-2</v>
      </c>
      <c r="D12" s="240">
        <v>1.1000000000000001E-2</v>
      </c>
      <c r="E12" s="240">
        <v>-3.7000000000000005E-2</v>
      </c>
      <c r="F12" s="240">
        <v>-8.4000000000000005E-2</v>
      </c>
      <c r="G12" s="240">
        <v>-4.9000000000000002E-2</v>
      </c>
      <c r="H12" s="240">
        <v>-6.4000000000000001E-2</v>
      </c>
      <c r="I12" s="240">
        <v>-7.400000000000001E-2</v>
      </c>
      <c r="J12" s="240">
        <v>-6.6000000000000003E-2</v>
      </c>
      <c r="K12" s="280"/>
    </row>
    <row r="13" spans="1:11" ht="25.2" customHeight="1">
      <c r="A13" s="237">
        <v>2022</v>
      </c>
      <c r="B13" s="264">
        <v>0.48100000000000004</v>
      </c>
      <c r="C13" s="257">
        <v>5476.2</v>
      </c>
      <c r="D13" s="257">
        <v>3492.3</v>
      </c>
      <c r="E13" s="257">
        <v>8309.4</v>
      </c>
      <c r="F13" s="257">
        <v>19353.3</v>
      </c>
      <c r="G13" s="257">
        <v>9604.6</v>
      </c>
      <c r="H13" s="257">
        <v>16344.9</v>
      </c>
      <c r="I13" s="257">
        <v>11946.5</v>
      </c>
      <c r="J13" s="257">
        <v>11543.1</v>
      </c>
      <c r="K13" s="280"/>
    </row>
    <row r="14" spans="1:11">
      <c r="A14" s="239" t="s">
        <v>166</v>
      </c>
      <c r="B14" s="265"/>
      <c r="C14" s="240">
        <v>3.6000000000000004E-2</v>
      </c>
      <c r="D14" s="240">
        <v>1.6E-2</v>
      </c>
      <c r="E14" s="240">
        <v>6.0999999999999999E-2</v>
      </c>
      <c r="F14" s="240">
        <v>-5.0000000000000001E-3</v>
      </c>
      <c r="G14" s="240">
        <v>7.9000000000000001E-2</v>
      </c>
      <c r="H14" s="240">
        <v>0.02</v>
      </c>
      <c r="I14" s="240">
        <v>6.0000000000000001E-3</v>
      </c>
      <c r="J14" s="240">
        <v>1.9E-2</v>
      </c>
      <c r="K14" s="280"/>
    </row>
    <row r="15" spans="1:11" ht="25.2" customHeight="1">
      <c r="A15" s="237">
        <v>2023</v>
      </c>
      <c r="B15" s="264">
        <v>0.44299999999999995</v>
      </c>
      <c r="C15" s="257">
        <v>6065.3</v>
      </c>
      <c r="D15" s="257">
        <v>3797.4</v>
      </c>
      <c r="E15" s="257">
        <v>8606.4</v>
      </c>
      <c r="F15" s="257">
        <v>20804.900000000001</v>
      </c>
      <c r="G15" s="257">
        <v>10657</v>
      </c>
      <c r="H15" s="257">
        <v>17816</v>
      </c>
      <c r="I15" s="257">
        <v>13368.9</v>
      </c>
      <c r="J15" s="257">
        <v>12904</v>
      </c>
      <c r="K15" s="280"/>
    </row>
    <row r="16" spans="1:11">
      <c r="A16" s="239" t="s">
        <v>166</v>
      </c>
      <c r="B16" s="784" t="s">
        <v>585</v>
      </c>
      <c r="C16" s="785">
        <v>0.10800000000000001</v>
      </c>
      <c r="D16" s="785">
        <v>8.6999999999999994E-2</v>
      </c>
      <c r="E16" s="785">
        <v>3.6000000000000004E-2</v>
      </c>
      <c r="F16" s="785">
        <v>7.4999999999999997E-2</v>
      </c>
      <c r="G16" s="785">
        <v>0.11</v>
      </c>
      <c r="H16" s="785">
        <v>0.09</v>
      </c>
      <c r="I16" s="785">
        <v>0.11900000000000001</v>
      </c>
      <c r="J16" s="783">
        <v>0.11800000000000001</v>
      </c>
      <c r="K16" s="663"/>
    </row>
    <row r="17" spans="1:11" ht="27" customHeight="1">
      <c r="A17" s="661">
        <v>2024</v>
      </c>
      <c r="B17" s="794">
        <v>0.441</v>
      </c>
      <c r="C17" s="257">
        <v>6415.8</v>
      </c>
      <c r="D17" s="257">
        <v>3875.9</v>
      </c>
      <c r="E17" s="257">
        <v>9478.2000000000007</v>
      </c>
      <c r="F17" s="257">
        <v>23133.599999999999</v>
      </c>
      <c r="G17" s="257">
        <v>11834.9</v>
      </c>
      <c r="H17" s="257">
        <v>19856.8</v>
      </c>
      <c r="I17" s="257">
        <v>14566.1</v>
      </c>
      <c r="J17" s="257">
        <v>14112.5</v>
      </c>
      <c r="K17" s="663"/>
    </row>
    <row r="18" spans="1:11">
      <c r="A18" s="659" t="s">
        <v>166</v>
      </c>
      <c r="B18" s="784" t="s">
        <v>585</v>
      </c>
      <c r="C18" s="785">
        <v>5.7999999999999996E-2</v>
      </c>
      <c r="D18" s="785">
        <v>2.1000000000000001E-2</v>
      </c>
      <c r="E18" s="785">
        <v>0.10099999999999999</v>
      </c>
      <c r="F18" s="785">
        <v>0.11199999999999999</v>
      </c>
      <c r="G18" s="785">
        <v>0.111</v>
      </c>
      <c r="H18" s="785">
        <v>0.115</v>
      </c>
      <c r="I18" s="785">
        <v>0.09</v>
      </c>
      <c r="J18" s="783">
        <v>9.4E-2</v>
      </c>
      <c r="K18" s="663"/>
    </row>
    <row r="19" spans="1:11" s="52" customFormat="1" ht="23.25" customHeight="1">
      <c r="A19" s="660" t="s">
        <v>643</v>
      </c>
      <c r="B19" s="826" t="s">
        <v>585</v>
      </c>
      <c r="C19" s="827">
        <f>C17/C7-1</f>
        <v>0.18795711667006132</v>
      </c>
      <c r="D19" s="827">
        <f t="shared" ref="D19:J19" si="0">D17/D7-1</f>
        <v>0.10251742284170096</v>
      </c>
      <c r="E19" s="827">
        <f t="shared" si="0"/>
        <v>0.21668249852378652</v>
      </c>
      <c r="F19" s="827">
        <f t="shared" si="0"/>
        <v>0.24990409708076911</v>
      </c>
      <c r="G19" s="827">
        <f t="shared" si="0"/>
        <v>0.38481430343310463</v>
      </c>
      <c r="H19" s="827">
        <f t="shared" si="0"/>
        <v>0.31296781189663836</v>
      </c>
      <c r="I19" s="827">
        <f t="shared" si="0"/>
        <v>0.25720475397243248</v>
      </c>
      <c r="J19" s="827">
        <f t="shared" si="0"/>
        <v>0.2838766022870971</v>
      </c>
      <c r="K19" s="828"/>
    </row>
    <row r="20" spans="1:11">
      <c r="A20" s="217" t="s">
        <v>203</v>
      </c>
      <c r="B20" s="246"/>
      <c r="C20" s="247"/>
      <c r="D20" s="247"/>
      <c r="E20" s="247"/>
      <c r="F20" s="247"/>
      <c r="G20" s="247"/>
      <c r="H20" s="246"/>
    </row>
    <row r="21" spans="1:11">
      <c r="A21" s="260" t="s">
        <v>165</v>
      </c>
      <c r="B21" s="261"/>
      <c r="C21" s="262"/>
      <c r="D21" s="262"/>
      <c r="E21" s="262"/>
      <c r="F21" s="262"/>
      <c r="G21" s="262"/>
      <c r="H21" s="261"/>
      <c r="I21" s="260"/>
      <c r="J21" s="260"/>
    </row>
    <row r="22" spans="1:11" ht="28.5" customHeight="1">
      <c r="A22" s="1117"/>
      <c r="B22" s="1117"/>
      <c r="C22" s="1117"/>
      <c r="D22" s="1117"/>
      <c r="E22" s="1117"/>
      <c r="F22" s="1117"/>
      <c r="G22" s="1117"/>
      <c r="H22" s="1117"/>
      <c r="I22" s="1117"/>
      <c r="J22" s="1117"/>
      <c r="K22" s="193"/>
    </row>
    <row r="23" spans="1:11" ht="28.5" customHeight="1">
      <c r="A23" s="281"/>
      <c r="B23" s="281"/>
      <c r="C23" s="281"/>
      <c r="D23" s="281"/>
      <c r="E23" s="281"/>
      <c r="F23" s="281"/>
      <c r="G23" s="281"/>
      <c r="H23" s="281"/>
      <c r="I23" s="281"/>
      <c r="J23" s="281"/>
      <c r="K23" s="193"/>
    </row>
  </sheetData>
  <mergeCells count="4">
    <mergeCell ref="A1:J1"/>
    <mergeCell ref="A3:J4"/>
    <mergeCell ref="I5:J5"/>
    <mergeCell ref="A22:J22"/>
  </mergeCells>
  <printOptions horizontalCentered="1"/>
  <pageMargins left="0.23622047244094491" right="0.23622047244094491" top="0.98425196850393704" bottom="0.98425196850393704" header="0.51181102362204722" footer="0.51181102362204722"/>
  <pageSetup paperSize="9" scale="64" orientation="landscape" verticalDpi="597" r:id="rId1"/>
  <headerFooter alignWithMargins="0"/>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Foglio16">
    <pageSetUpPr fitToPage="1"/>
  </sheetPr>
  <dimension ref="A1:I24"/>
  <sheetViews>
    <sheetView showGridLines="0" zoomScaleNormal="100" workbookViewId="0">
      <selection activeCell="A25" sqref="A25:XFD33"/>
    </sheetView>
  </sheetViews>
  <sheetFormatPr defaultColWidth="9.33203125" defaultRowHeight="13.2"/>
  <cols>
    <col min="1" max="1" width="19.5546875" style="168" customWidth="1"/>
    <col min="2" max="8" width="16.5546875" style="168" customWidth="1"/>
    <col min="9" max="9" width="16.5546875" style="1" customWidth="1"/>
    <col min="10" max="16384" width="9.33203125" style="1"/>
  </cols>
  <sheetData>
    <row r="1" spans="1:9" ht="9" customHeight="1"/>
    <row r="2" spans="1:9" ht="6" customHeight="1">
      <c r="B2" s="155"/>
      <c r="C2" s="155"/>
      <c r="D2" s="155"/>
      <c r="E2" s="155"/>
      <c r="F2" s="155"/>
      <c r="G2" s="155"/>
      <c r="H2" s="155"/>
    </row>
    <row r="3" spans="1:9">
      <c r="A3" s="1060" t="s">
        <v>204</v>
      </c>
      <c r="B3" s="1060"/>
      <c r="C3" s="1060"/>
      <c r="D3" s="1060"/>
      <c r="E3" s="1060"/>
      <c r="F3" s="1060"/>
      <c r="G3" s="1060"/>
      <c r="H3" s="1060"/>
      <c r="I3" s="1060"/>
    </row>
    <row r="4" spans="1:9" ht="7.5" customHeight="1">
      <c r="A4" s="5"/>
    </row>
    <row r="5" spans="1:9" ht="12.75" customHeight="1">
      <c r="A5" s="1108" t="s">
        <v>205</v>
      </c>
      <c r="B5" s="1108"/>
      <c r="C5" s="1108"/>
      <c r="D5" s="1108"/>
      <c r="E5" s="1108"/>
      <c r="F5" s="1108"/>
      <c r="G5" s="1108"/>
      <c r="H5" s="1108"/>
      <c r="I5" s="1108"/>
    </row>
    <row r="6" spans="1:9" ht="45" customHeight="1">
      <c r="A6" s="1108"/>
      <c r="B6" s="1108"/>
      <c r="C6" s="1108"/>
      <c r="D6" s="1108"/>
      <c r="E6" s="1108"/>
      <c r="F6" s="1108"/>
      <c r="G6" s="1108"/>
      <c r="H6" s="1108"/>
      <c r="I6" s="1108"/>
    </row>
    <row r="7" spans="1:9" ht="15" customHeight="1">
      <c r="G7" s="1113"/>
      <c r="H7" s="1113"/>
      <c r="I7" s="1113"/>
    </row>
    <row r="8" spans="1:9" s="52" customFormat="1" ht="77.25" customHeight="1">
      <c r="A8" s="9" t="s">
        <v>147</v>
      </c>
      <c r="B8" s="236" t="s">
        <v>532</v>
      </c>
      <c r="C8" s="236" t="s">
        <v>533</v>
      </c>
      <c r="D8" s="236" t="s">
        <v>534</v>
      </c>
      <c r="E8" s="236" t="s">
        <v>184</v>
      </c>
      <c r="F8" s="236" t="s">
        <v>535</v>
      </c>
      <c r="G8" s="236" t="s">
        <v>536</v>
      </c>
      <c r="H8" s="236" t="s">
        <v>185</v>
      </c>
      <c r="I8" s="236" t="s">
        <v>186</v>
      </c>
    </row>
    <row r="9" spans="1:9" ht="25.2" customHeight="1">
      <c r="A9" s="237">
        <v>2019</v>
      </c>
      <c r="B9" s="257">
        <v>39716679</v>
      </c>
      <c r="C9" s="257">
        <v>1840962</v>
      </c>
      <c r="D9" s="257">
        <v>107982</v>
      </c>
      <c r="E9" s="254">
        <v>5.9000000000000004E-2</v>
      </c>
      <c r="F9" s="257">
        <v>1732980</v>
      </c>
      <c r="G9" s="257">
        <v>101210</v>
      </c>
      <c r="H9" s="255">
        <v>4.36E-2</v>
      </c>
      <c r="I9" s="256">
        <v>4.6199999999999998E-2</v>
      </c>
    </row>
    <row r="10" spans="1:9">
      <c r="A10" s="239" t="s">
        <v>166</v>
      </c>
      <c r="B10" s="240">
        <v>1.0847951937847045E-2</v>
      </c>
      <c r="C10" s="240">
        <v>-6.9999999999999993E-3</v>
      </c>
      <c r="D10" s="240">
        <v>3.1E-2</v>
      </c>
      <c r="E10" s="245"/>
      <c r="F10" s="240">
        <v>-9.0000000000000011E-3</v>
      </c>
      <c r="G10" s="240">
        <v>-6.0000000000000001E-3</v>
      </c>
      <c r="H10" s="274"/>
      <c r="I10" s="240">
        <v>-6.0999999999999995E-3</v>
      </c>
    </row>
    <row r="11" spans="1:9" ht="25.2" customHeight="1">
      <c r="A11" s="237">
        <v>2020</v>
      </c>
      <c r="B11" s="257">
        <v>39074913</v>
      </c>
      <c r="C11" s="257">
        <v>1267024</v>
      </c>
      <c r="D11" s="257">
        <v>79665</v>
      </c>
      <c r="E11" s="254">
        <v>6.3E-2</v>
      </c>
      <c r="F11" s="257">
        <v>1187359</v>
      </c>
      <c r="G11" s="257">
        <v>73455</v>
      </c>
      <c r="H11" s="255">
        <v>3.04E-2</v>
      </c>
      <c r="I11" s="256">
        <v>3.2300000000000002E-2</v>
      </c>
    </row>
    <row r="12" spans="1:9">
      <c r="A12" s="239" t="s">
        <v>166</v>
      </c>
      <c r="B12" s="240">
        <v>-1.6E-2</v>
      </c>
      <c r="C12" s="240">
        <v>-0.312</v>
      </c>
      <c r="D12" s="240">
        <v>-0.26200000000000001</v>
      </c>
      <c r="E12" s="245"/>
      <c r="F12" s="240">
        <v>-0.315</v>
      </c>
      <c r="G12" s="240">
        <v>-0.27399999999999997</v>
      </c>
      <c r="H12" s="274"/>
      <c r="I12" s="240">
        <v>-0.30130000000000001</v>
      </c>
    </row>
    <row r="13" spans="1:9" ht="25.2" customHeight="1">
      <c r="A13" s="237">
        <v>2021</v>
      </c>
      <c r="B13" s="257">
        <v>38908084</v>
      </c>
      <c r="C13" s="257">
        <v>1490345</v>
      </c>
      <c r="D13" s="257">
        <v>96247</v>
      </c>
      <c r="E13" s="254">
        <v>6.5000000000000002E-2</v>
      </c>
      <c r="F13" s="257">
        <v>1394098</v>
      </c>
      <c r="G13" s="257">
        <v>76467</v>
      </c>
      <c r="H13" s="255">
        <v>3.5799999999999998E-2</v>
      </c>
      <c r="I13" s="256">
        <v>3.78E-2</v>
      </c>
    </row>
    <row r="14" spans="1:9">
      <c r="A14" s="239" t="s">
        <v>166</v>
      </c>
      <c r="B14" s="240">
        <v>-4.0000000000000001E-3</v>
      </c>
      <c r="C14" s="240">
        <v>0.17600000000000002</v>
      </c>
      <c r="D14" s="240">
        <v>0.20800000000000002</v>
      </c>
      <c r="E14" s="245"/>
      <c r="F14" s="240">
        <v>0.17399999999999999</v>
      </c>
      <c r="G14" s="240">
        <v>4.0999999999999995E-2</v>
      </c>
      <c r="H14" s="274"/>
      <c r="I14" s="240">
        <v>0.1714</v>
      </c>
    </row>
    <row r="15" spans="1:9" ht="25.2" customHeight="1">
      <c r="A15" s="237">
        <v>2022</v>
      </c>
      <c r="B15" s="257">
        <v>38525224</v>
      </c>
      <c r="C15" s="257">
        <v>1527887</v>
      </c>
      <c r="D15" s="257">
        <v>97330</v>
      </c>
      <c r="E15" s="254">
        <v>6.4000000000000001E-2</v>
      </c>
      <c r="F15" s="257">
        <v>1430557</v>
      </c>
      <c r="G15" s="257">
        <v>77232</v>
      </c>
      <c r="H15" s="255">
        <v>3.7100000000000001E-2</v>
      </c>
      <c r="I15" s="256">
        <v>3.9100000000000003E-2</v>
      </c>
    </row>
    <row r="16" spans="1:9">
      <c r="A16" s="239" t="s">
        <v>166</v>
      </c>
      <c r="B16" s="240">
        <v>-9.8401144605321234E-3</v>
      </c>
      <c r="C16" s="240">
        <v>2.5000000000000001E-2</v>
      </c>
      <c r="D16" s="240">
        <v>1.1000000000000001E-2</v>
      </c>
      <c r="E16" s="245"/>
      <c r="F16" s="240">
        <v>2.6000000000000002E-2</v>
      </c>
      <c r="G16" s="240">
        <v>0.01</v>
      </c>
      <c r="H16" s="274"/>
      <c r="I16" s="240">
        <v>3.5499999999999997E-2</v>
      </c>
    </row>
    <row r="17" spans="1:9" s="21" customFormat="1" ht="25.2" customHeight="1">
      <c r="A17" s="736">
        <v>2023</v>
      </c>
      <c r="B17" s="257">
        <v>38504189</v>
      </c>
      <c r="C17" s="257">
        <v>1576729</v>
      </c>
      <c r="D17" s="257">
        <v>103004</v>
      </c>
      <c r="E17" s="737">
        <v>6.5000000000000002E-2</v>
      </c>
      <c r="F17" s="257">
        <v>1473725</v>
      </c>
      <c r="G17" s="257">
        <v>74865</v>
      </c>
      <c r="H17" s="738">
        <v>3.8599999999999995E-2</v>
      </c>
      <c r="I17" s="739">
        <v>4.0218740875181139E-2</v>
      </c>
    </row>
    <row r="18" spans="1:9">
      <c r="A18" s="659" t="s">
        <v>166</v>
      </c>
      <c r="B18" s="785">
        <v>-5.4600591030962153E-4</v>
      </c>
      <c r="C18" s="785">
        <v>3.2000000000000001E-2</v>
      </c>
      <c r="D18" s="783">
        <v>5.7999999999999996E-2</v>
      </c>
      <c r="E18" s="787" t="s">
        <v>585</v>
      </c>
      <c r="F18" s="785">
        <v>0.03</v>
      </c>
      <c r="G18" s="783">
        <v>-3.1E-2</v>
      </c>
      <c r="H18" s="788" t="s">
        <v>585</v>
      </c>
      <c r="I18" s="785">
        <v>3.7499999999999999E-2</v>
      </c>
    </row>
    <row r="19" spans="1:9" ht="26.25" customHeight="1">
      <c r="A19" s="736">
        <v>2024</v>
      </c>
      <c r="B19" s="257">
        <v>38277055</v>
      </c>
      <c r="C19" s="257">
        <v>1555923</v>
      </c>
      <c r="D19" s="257">
        <v>106407</v>
      </c>
      <c r="E19" s="737">
        <v>6.8000000000000005E-2</v>
      </c>
      <c r="F19" s="257">
        <v>1449516</v>
      </c>
      <c r="G19" s="257">
        <v>75017</v>
      </c>
      <c r="H19" s="738">
        <v>3.7900000000000003E-2</v>
      </c>
      <c r="I19" s="739">
        <v>3.9800000000000002E-2</v>
      </c>
    </row>
    <row r="20" spans="1:9">
      <c r="A20" s="659" t="s">
        <v>166</v>
      </c>
      <c r="B20" s="785">
        <v>4.0000000000000001E-3</v>
      </c>
      <c r="C20" s="785">
        <v>-1.3000000000000001E-2</v>
      </c>
      <c r="D20" s="783">
        <v>3.3000000000000002E-2</v>
      </c>
      <c r="E20" s="787" t="s">
        <v>585</v>
      </c>
      <c r="F20" s="785">
        <v>-1.6E-2</v>
      </c>
      <c r="G20" s="783">
        <v>2E-3</v>
      </c>
      <c r="H20" s="788" t="s">
        <v>585</v>
      </c>
      <c r="I20" s="785">
        <v>-1.9099999999999999E-2</v>
      </c>
    </row>
    <row r="21" spans="1:9" s="52" customFormat="1" ht="21.75" customHeight="1">
      <c r="A21" s="786" t="s">
        <v>643</v>
      </c>
      <c r="B21" s="822">
        <f>B19/B9-1</f>
        <v>-3.6247340821220275E-2</v>
      </c>
      <c r="C21" s="822">
        <f t="shared" ref="C21:D21" si="0">C19/C9-1</f>
        <v>-0.15483155002656224</v>
      </c>
      <c r="D21" s="822">
        <f t="shared" si="0"/>
        <v>-1.4585764294049008E-2</v>
      </c>
      <c r="E21" s="245" t="s">
        <v>585</v>
      </c>
      <c r="F21" s="822">
        <f>F19/F9-1</f>
        <v>-0.163570266246581</v>
      </c>
      <c r="G21" s="822">
        <f t="shared" ref="G21:I21" si="1">G19/G9-1</f>
        <v>-0.25879853769390382</v>
      </c>
      <c r="H21" s="829"/>
      <c r="I21" s="822">
        <f t="shared" si="1"/>
        <v>-0.1385281385281385</v>
      </c>
    </row>
    <row r="22" spans="1:9" ht="18" customHeight="1">
      <c r="A22" s="217" t="s">
        <v>206</v>
      </c>
      <c r="B22" s="246"/>
      <c r="C22" s="247"/>
      <c r="D22" s="247"/>
      <c r="E22" s="247"/>
      <c r="F22" s="247"/>
      <c r="G22" s="247"/>
      <c r="H22" s="246"/>
    </row>
    <row r="23" spans="1:9" ht="20.25" customHeight="1">
      <c r="A23" s="168" t="s">
        <v>165</v>
      </c>
      <c r="B23" s="246"/>
      <c r="C23" s="247"/>
      <c r="D23" s="247"/>
      <c r="E23" s="247"/>
      <c r="F23" s="247"/>
      <c r="G23" s="247"/>
      <c r="H23" s="728"/>
    </row>
    <row r="24" spans="1:9">
      <c r="A24" s="1116"/>
      <c r="B24" s="1116"/>
      <c r="C24" s="1116"/>
      <c r="D24" s="1116"/>
      <c r="E24" s="1116"/>
      <c r="F24" s="1116"/>
      <c r="G24" s="1116"/>
      <c r="H24" s="1116"/>
      <c r="I24" s="1116"/>
    </row>
  </sheetData>
  <mergeCells count="4">
    <mergeCell ref="A3:I3"/>
    <mergeCell ref="A5:I6"/>
    <mergeCell ref="G7:I7"/>
    <mergeCell ref="A24:I24"/>
  </mergeCells>
  <printOptions horizontalCentered="1"/>
  <pageMargins left="0.23622047244094491" right="0.23622047244094491" top="0.98425196850393704" bottom="0.98425196850393704" header="0.51181102362204722" footer="0.51181102362204722"/>
  <pageSetup paperSize="9" scale="83" orientation="landscape" verticalDpi="597" r:id="rId1"/>
  <headerFooter alignWithMargins="0"/>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Foglio17">
    <pageSetUpPr fitToPage="1"/>
  </sheetPr>
  <dimension ref="A1:K23"/>
  <sheetViews>
    <sheetView showGridLines="0" topLeftCell="A14" zoomScaleNormal="100" zoomScaleSheetLayoutView="100" workbookViewId="0">
      <selection activeCell="A24" sqref="A24:XFD33"/>
    </sheetView>
  </sheetViews>
  <sheetFormatPr defaultColWidth="9.33203125" defaultRowHeight="13.2"/>
  <cols>
    <col min="1" max="1" width="18.6640625" style="168" customWidth="1"/>
    <col min="2" max="2" width="12.6640625" style="168" customWidth="1"/>
    <col min="3" max="3" width="12.5546875" style="168" bestFit="1" customWidth="1"/>
    <col min="4" max="4" width="12.33203125" style="168" customWidth="1"/>
    <col min="5" max="5" width="13.6640625" style="168" customWidth="1"/>
    <col min="6" max="6" width="9.6640625" style="168" customWidth="1"/>
    <col min="7" max="7" width="13.44140625" style="168" bestFit="1" customWidth="1"/>
    <col min="8" max="8" width="11.6640625" style="168" customWidth="1"/>
    <col min="9" max="9" width="15" style="1" customWidth="1"/>
    <col min="10" max="10" width="12.6640625" style="1" customWidth="1"/>
    <col min="11" max="16384" width="9.33203125" style="1"/>
  </cols>
  <sheetData>
    <row r="1" spans="1:11">
      <c r="A1" s="1060" t="s">
        <v>204</v>
      </c>
      <c r="B1" s="1060"/>
      <c r="C1" s="1060"/>
      <c r="D1" s="1060"/>
      <c r="E1" s="1060"/>
      <c r="F1" s="1060"/>
      <c r="G1" s="1060"/>
      <c r="H1" s="1060"/>
      <c r="I1" s="1060"/>
      <c r="J1" s="1060"/>
      <c r="K1" s="225"/>
    </row>
    <row r="2" spans="1:11">
      <c r="A2" s="5"/>
      <c r="K2" s="226"/>
    </row>
    <row r="3" spans="1:11" ht="12.75" customHeight="1">
      <c r="A3" s="1108" t="s">
        <v>207</v>
      </c>
      <c r="B3" s="1108"/>
      <c r="C3" s="1108"/>
      <c r="D3" s="1108"/>
      <c r="E3" s="1108"/>
      <c r="F3" s="1108"/>
      <c r="G3" s="1108"/>
      <c r="H3" s="1108"/>
      <c r="I3" s="1108"/>
      <c r="J3" s="1108"/>
      <c r="K3" s="226"/>
    </row>
    <row r="4" spans="1:11" ht="49.65" customHeight="1">
      <c r="A4" s="1108"/>
      <c r="B4" s="1108"/>
      <c r="C4" s="1108"/>
      <c r="D4" s="1108"/>
      <c r="E4" s="1108"/>
      <c r="F4" s="1108"/>
      <c r="G4" s="1108"/>
      <c r="H4" s="1108"/>
      <c r="I4" s="1108"/>
      <c r="J4" s="1108"/>
      <c r="K4" s="226"/>
    </row>
    <row r="5" spans="1:11">
      <c r="G5" s="1113" t="s">
        <v>168</v>
      </c>
      <c r="H5" s="1113"/>
      <c r="I5" s="1113"/>
      <c r="J5" s="1113"/>
    </row>
    <row r="6" spans="1:11" s="52" customFormat="1" ht="97.5" customHeight="1">
      <c r="A6" s="9" t="s">
        <v>147</v>
      </c>
      <c r="B6" s="236" t="s">
        <v>537</v>
      </c>
      <c r="C6" s="236" t="s">
        <v>591</v>
      </c>
      <c r="D6" s="236" t="s">
        <v>539</v>
      </c>
      <c r="E6" s="236" t="s">
        <v>540</v>
      </c>
      <c r="F6" s="236" t="s">
        <v>541</v>
      </c>
      <c r="G6" s="236" t="s">
        <v>542</v>
      </c>
      <c r="H6" s="236" t="s">
        <v>543</v>
      </c>
      <c r="I6" s="236" t="s">
        <v>544</v>
      </c>
      <c r="J6" s="236" t="s">
        <v>545</v>
      </c>
    </row>
    <row r="7" spans="1:11" ht="25.2" customHeight="1">
      <c r="A7" s="237">
        <v>2019</v>
      </c>
      <c r="B7" s="257">
        <v>1391113</v>
      </c>
      <c r="C7" s="257">
        <v>2624.4</v>
      </c>
      <c r="D7" s="257">
        <v>97904</v>
      </c>
      <c r="E7" s="257">
        <v>363.8</v>
      </c>
      <c r="F7" s="257">
        <v>2988.2</v>
      </c>
      <c r="G7" s="257">
        <v>341867</v>
      </c>
      <c r="H7" s="257">
        <v>1413.1</v>
      </c>
      <c r="I7" s="257">
        <v>101210</v>
      </c>
      <c r="J7" s="257">
        <v>269</v>
      </c>
      <c r="K7" s="168"/>
    </row>
    <row r="8" spans="1:11">
      <c r="A8" s="239" t="s">
        <v>166</v>
      </c>
      <c r="B8" s="240">
        <v>-2E-3</v>
      </c>
      <c r="C8" s="240">
        <v>2.1000000000000001E-2</v>
      </c>
      <c r="D8" s="240">
        <v>-5.2000000000000005E-2</v>
      </c>
      <c r="E8" s="240">
        <v>1.1000000000000001E-2</v>
      </c>
      <c r="F8" s="240">
        <v>0.02</v>
      </c>
      <c r="G8" s="240">
        <v>-3.6000000000000004E-2</v>
      </c>
      <c r="H8" s="240">
        <v>-4.0999999999999995E-2</v>
      </c>
      <c r="I8" s="240">
        <v>-6.0000000000000001E-3</v>
      </c>
      <c r="J8" s="240">
        <v>5.2000000000000005E-2</v>
      </c>
      <c r="K8" s="168"/>
    </row>
    <row r="9" spans="1:11" ht="25.2" customHeight="1">
      <c r="A9" s="237">
        <v>2020</v>
      </c>
      <c r="B9" s="257">
        <v>952045</v>
      </c>
      <c r="C9" s="257">
        <v>1912.3</v>
      </c>
      <c r="D9" s="257">
        <v>69244</v>
      </c>
      <c r="E9" s="257">
        <v>285.39999999999998</v>
      </c>
      <c r="F9" s="257">
        <v>2197.8000000000002</v>
      </c>
      <c r="G9" s="257">
        <v>235314</v>
      </c>
      <c r="H9" s="257">
        <v>1054.5</v>
      </c>
      <c r="I9" s="257">
        <v>73455</v>
      </c>
      <c r="J9" s="257">
        <v>204.1</v>
      </c>
    </row>
    <row r="10" spans="1:11">
      <c r="A10" s="239" t="s">
        <v>166</v>
      </c>
      <c r="B10" s="240">
        <v>-0.316</v>
      </c>
      <c r="C10" s="240">
        <v>-0.27100000000000002</v>
      </c>
      <c r="D10" s="240">
        <v>-0.29299999999999998</v>
      </c>
      <c r="E10" s="240">
        <v>-0.215</v>
      </c>
      <c r="F10" s="240">
        <v>-0.26500000000000001</v>
      </c>
      <c r="G10" s="240">
        <v>-0.312</v>
      </c>
      <c r="H10" s="240">
        <v>-0.254</v>
      </c>
      <c r="I10" s="240">
        <v>-0.27399999999999997</v>
      </c>
      <c r="J10" s="240">
        <v>-0.24100000000000002</v>
      </c>
    </row>
    <row r="11" spans="1:11" ht="25.2" customHeight="1">
      <c r="A11" s="237">
        <v>2021</v>
      </c>
      <c r="B11" s="257">
        <v>1095464</v>
      </c>
      <c r="C11" s="257">
        <v>2186.5</v>
      </c>
      <c r="D11" s="257">
        <v>76651</v>
      </c>
      <c r="E11" s="257">
        <v>339.8</v>
      </c>
      <c r="F11" s="257">
        <v>2526.3000000000002</v>
      </c>
      <c r="G11" s="257">
        <v>298635</v>
      </c>
      <c r="H11" s="257">
        <v>1261.4000000000001</v>
      </c>
      <c r="I11" s="257">
        <v>76467</v>
      </c>
      <c r="J11" s="257">
        <v>208.9</v>
      </c>
    </row>
    <row r="12" spans="1:11">
      <c r="A12" s="239" t="s">
        <v>166</v>
      </c>
      <c r="B12" s="240">
        <v>0.151</v>
      </c>
      <c r="C12" s="240">
        <v>0.14300000000000002</v>
      </c>
      <c r="D12" s="240">
        <v>0.107</v>
      </c>
      <c r="E12" s="240">
        <v>0.191</v>
      </c>
      <c r="F12" s="240">
        <v>0.14899999999999999</v>
      </c>
      <c r="G12" s="240">
        <v>0.26899999999999996</v>
      </c>
      <c r="H12" s="240">
        <v>0.19600000000000001</v>
      </c>
      <c r="I12" s="240">
        <v>4.0999999999999995E-2</v>
      </c>
      <c r="J12" s="240">
        <v>2.4E-2</v>
      </c>
    </row>
    <row r="13" spans="1:11" ht="25.2" customHeight="1">
      <c r="A13" s="237">
        <v>2022</v>
      </c>
      <c r="B13" s="257">
        <v>1118828</v>
      </c>
      <c r="C13" s="257">
        <v>2337</v>
      </c>
      <c r="D13" s="257">
        <v>79443</v>
      </c>
      <c r="E13" s="257">
        <v>362.8</v>
      </c>
      <c r="F13" s="257">
        <v>2699.8</v>
      </c>
      <c r="G13" s="257">
        <v>311729</v>
      </c>
      <c r="H13" s="257">
        <v>1317.7</v>
      </c>
      <c r="I13" s="257">
        <v>77232</v>
      </c>
      <c r="J13" s="257">
        <v>222.2</v>
      </c>
    </row>
    <row r="14" spans="1:11">
      <c r="A14" s="239" t="s">
        <v>166</v>
      </c>
      <c r="B14" s="240">
        <v>2.1000000000000001E-2</v>
      </c>
      <c r="C14" s="240">
        <v>6.9000000000000006E-2</v>
      </c>
      <c r="D14" s="240">
        <v>3.6000000000000004E-2</v>
      </c>
      <c r="E14" s="240">
        <v>6.8000000000000005E-2</v>
      </c>
      <c r="F14" s="240">
        <v>6.9000000000000006E-2</v>
      </c>
      <c r="G14" s="240">
        <v>4.4000000000000004E-2</v>
      </c>
      <c r="H14" s="240">
        <v>4.4999999999999998E-2</v>
      </c>
      <c r="I14" s="240">
        <v>0.01</v>
      </c>
      <c r="J14" s="240">
        <v>6.4000000000000001E-2</v>
      </c>
    </row>
    <row r="15" spans="1:11" ht="25.2" customHeight="1">
      <c r="A15" s="237">
        <v>2023</v>
      </c>
      <c r="B15" s="257">
        <v>1135637</v>
      </c>
      <c r="C15" s="257">
        <v>2467.5</v>
      </c>
      <c r="D15" s="257">
        <v>86534</v>
      </c>
      <c r="E15" s="257">
        <v>387.6</v>
      </c>
      <c r="F15" s="257">
        <v>2855.1</v>
      </c>
      <c r="G15" s="257">
        <v>338088</v>
      </c>
      <c r="H15" s="257">
        <v>1473.9</v>
      </c>
      <c r="I15" s="257">
        <v>74865</v>
      </c>
      <c r="J15" s="257">
        <v>219.5</v>
      </c>
    </row>
    <row r="16" spans="1:11">
      <c r="A16" s="789" t="s">
        <v>166</v>
      </c>
      <c r="B16" s="790">
        <v>1.4999999999999999E-2</v>
      </c>
      <c r="C16" s="790">
        <v>5.5999999999999994E-2</v>
      </c>
      <c r="D16" s="790">
        <v>8.900000000000001E-2</v>
      </c>
      <c r="E16" s="790">
        <v>6.8000000000000005E-2</v>
      </c>
      <c r="F16" s="790">
        <v>5.7999999999999996E-2</v>
      </c>
      <c r="G16" s="790">
        <v>8.5000000000000006E-2</v>
      </c>
      <c r="H16" s="790">
        <v>0.11900000000000001</v>
      </c>
      <c r="I16" s="790">
        <v>-3.1E-2</v>
      </c>
      <c r="J16" s="790">
        <v>-1.2E-2</v>
      </c>
    </row>
    <row r="17" spans="1:11" ht="23.25" customHeight="1">
      <c r="A17" s="661">
        <v>2024</v>
      </c>
      <c r="B17" s="257">
        <v>1131564</v>
      </c>
      <c r="C17" s="257">
        <v>2550.1</v>
      </c>
      <c r="D17" s="257">
        <v>87044</v>
      </c>
      <c r="E17" s="257">
        <v>432.2</v>
      </c>
      <c r="F17" s="257">
        <v>2982.3</v>
      </c>
      <c r="G17" s="257">
        <v>317952</v>
      </c>
      <c r="H17" s="257">
        <v>1453.6</v>
      </c>
      <c r="I17" s="257">
        <v>75017</v>
      </c>
      <c r="J17" s="257">
        <v>232.5</v>
      </c>
    </row>
    <row r="18" spans="1:11">
      <c r="A18" s="789" t="s">
        <v>166</v>
      </c>
      <c r="B18" s="790">
        <v>-4.0000000000000001E-3</v>
      </c>
      <c r="C18" s="790">
        <v>3.3000000000000002E-2</v>
      </c>
      <c r="D18" s="790">
        <v>6.0000000000000001E-3</v>
      </c>
      <c r="E18" s="790">
        <v>0.115</v>
      </c>
      <c r="F18" s="790">
        <v>4.4999999999999998E-2</v>
      </c>
      <c r="G18" s="790">
        <v>-0.06</v>
      </c>
      <c r="H18" s="790">
        <v>-1.3999999999999999E-2</v>
      </c>
      <c r="I18" s="790">
        <v>2E-3</v>
      </c>
      <c r="J18" s="790">
        <v>5.9000000000000004E-2</v>
      </c>
    </row>
    <row r="19" spans="1:11" s="52" customFormat="1" ht="25.2" customHeight="1">
      <c r="A19" s="786" t="s">
        <v>643</v>
      </c>
      <c r="B19" s="830">
        <f>B17/B7-1</f>
        <v>-0.18657650384979507</v>
      </c>
      <c r="C19" s="830">
        <f t="shared" ref="C19:J19" si="0">C17/C7-1</f>
        <v>-2.8311233043743389E-2</v>
      </c>
      <c r="D19" s="830">
        <f t="shared" si="0"/>
        <v>-0.11092498774309523</v>
      </c>
      <c r="E19" s="830">
        <f t="shared" si="0"/>
        <v>0.18801539307311699</v>
      </c>
      <c r="F19" s="830">
        <f t="shared" si="0"/>
        <v>-1.9744327688908658E-3</v>
      </c>
      <c r="G19" s="830">
        <f t="shared" si="0"/>
        <v>-6.9954104958946051E-2</v>
      </c>
      <c r="H19" s="830">
        <f t="shared" si="0"/>
        <v>2.8660392045856575E-2</v>
      </c>
      <c r="I19" s="830">
        <f t="shared" si="0"/>
        <v>-0.25879853769390382</v>
      </c>
      <c r="J19" s="830">
        <f t="shared" si="0"/>
        <v>-0.13568773234200748</v>
      </c>
    </row>
    <row r="20" spans="1:11">
      <c r="A20" s="217" t="s">
        <v>208</v>
      </c>
      <c r="B20" s="246"/>
      <c r="C20" s="247"/>
      <c r="D20" s="247"/>
      <c r="E20" s="247"/>
      <c r="F20" s="247"/>
      <c r="G20" s="247"/>
      <c r="H20" s="246"/>
    </row>
    <row r="21" spans="1:11">
      <c r="A21" s="260" t="s">
        <v>165</v>
      </c>
      <c r="B21" s="261"/>
      <c r="C21" s="262"/>
      <c r="D21" s="262"/>
      <c r="E21" s="262"/>
      <c r="F21" s="262"/>
      <c r="G21" s="262"/>
      <c r="H21" s="261"/>
      <c r="I21" s="260"/>
      <c r="J21" s="260"/>
    </row>
    <row r="22" spans="1:11">
      <c r="A22" s="1116" t="s">
        <v>514</v>
      </c>
      <c r="B22" s="1116"/>
      <c r="C22" s="1116"/>
      <c r="D22" s="1116"/>
      <c r="E22" s="1116"/>
      <c r="F22" s="1116"/>
      <c r="G22" s="1116"/>
      <c r="H22" s="1116"/>
      <c r="I22" s="1116"/>
      <c r="J22" s="1116"/>
      <c r="K22" s="1116"/>
    </row>
    <row r="23" spans="1:11">
      <c r="A23" s="1116"/>
      <c r="B23" s="1116"/>
      <c r="C23" s="1116"/>
      <c r="D23" s="1116"/>
      <c r="E23" s="1116"/>
      <c r="F23" s="1116"/>
      <c r="G23" s="1116"/>
      <c r="H23" s="1116"/>
      <c r="I23" s="1116"/>
      <c r="J23" s="1116"/>
      <c r="K23" s="1116"/>
    </row>
  </sheetData>
  <mergeCells count="5">
    <mergeCell ref="A1:J1"/>
    <mergeCell ref="A3:J4"/>
    <mergeCell ref="G5:J5"/>
    <mergeCell ref="A22:K22"/>
    <mergeCell ref="A23:K23"/>
  </mergeCells>
  <printOptions horizontalCentered="1"/>
  <pageMargins left="0.23622047244094491" right="0.23622047244094491" top="0.98425196850393704" bottom="0.98425196850393704" header="0.51181102362204722" footer="0.51181102362204722"/>
  <pageSetup paperSize="9" scale="92" orientation="landscape" verticalDpi="597" r:id="rId1"/>
  <headerFooter alignWithMargins="0"/>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Foglio18">
    <pageSetUpPr fitToPage="1"/>
  </sheetPr>
  <dimension ref="A1:J21"/>
  <sheetViews>
    <sheetView showGridLines="0" topLeftCell="A9" zoomScaleNormal="100" zoomScaleSheetLayoutView="76" workbookViewId="0">
      <selection activeCell="A23" sqref="A23:XFD32"/>
    </sheetView>
  </sheetViews>
  <sheetFormatPr defaultColWidth="9.33203125" defaultRowHeight="13.2"/>
  <cols>
    <col min="1" max="1" width="16.33203125" style="150" customWidth="1"/>
    <col min="2" max="2" width="13.6640625" style="288" customWidth="1"/>
    <col min="3" max="3" width="11.33203125" style="288" bestFit="1" customWidth="1"/>
    <col min="4" max="4" width="12.33203125" style="288" customWidth="1"/>
    <col min="5" max="5" width="15" style="288" customWidth="1"/>
    <col min="6" max="6" width="16" style="288" customWidth="1"/>
    <col min="7" max="7" width="15.44140625" style="288" customWidth="1"/>
    <col min="8" max="8" width="16.5546875" style="288" customWidth="1"/>
    <col min="9" max="9" width="17.44140625" style="289" customWidth="1"/>
    <col min="10" max="10" width="18.6640625" style="289" customWidth="1"/>
    <col min="11" max="16384" width="9.33203125" style="156"/>
  </cols>
  <sheetData>
    <row r="1" spans="1:10">
      <c r="A1" s="1083" t="s">
        <v>204</v>
      </c>
      <c r="B1" s="1083"/>
      <c r="C1" s="1083"/>
      <c r="D1" s="1083"/>
      <c r="E1" s="1083"/>
      <c r="F1" s="1083"/>
      <c r="G1" s="1083"/>
      <c r="H1" s="1083"/>
      <c r="I1" s="1083"/>
      <c r="J1" s="1083"/>
    </row>
    <row r="2" spans="1:10" ht="5.25" customHeight="1">
      <c r="A2" s="285"/>
    </row>
    <row r="3" spans="1:10" ht="12.75" customHeight="1">
      <c r="A3" s="1118" t="s">
        <v>209</v>
      </c>
      <c r="B3" s="1118"/>
      <c r="C3" s="1118"/>
      <c r="D3" s="1118"/>
      <c r="E3" s="1118"/>
      <c r="F3" s="1118"/>
      <c r="G3" s="1118"/>
      <c r="H3" s="1118"/>
      <c r="I3" s="1118"/>
      <c r="J3" s="1118"/>
    </row>
    <row r="4" spans="1:10" ht="45" customHeight="1">
      <c r="A4" s="1118"/>
      <c r="B4" s="1118"/>
      <c r="C4" s="1118"/>
      <c r="D4" s="1118"/>
      <c r="E4" s="1118"/>
      <c r="F4" s="1118"/>
      <c r="G4" s="1118"/>
      <c r="H4" s="1118"/>
      <c r="I4" s="1118"/>
      <c r="J4" s="1118"/>
    </row>
    <row r="5" spans="1:10">
      <c r="G5" s="290"/>
      <c r="H5" s="290"/>
      <c r="I5" s="1119" t="s">
        <v>171</v>
      </c>
      <c r="J5" s="1119"/>
    </row>
    <row r="6" spans="1:10" s="286" customFormat="1" ht="119.7" customHeight="1">
      <c r="A6" s="157" t="s">
        <v>147</v>
      </c>
      <c r="B6" s="236" t="s">
        <v>194</v>
      </c>
      <c r="C6" s="236" t="s">
        <v>195</v>
      </c>
      <c r="D6" s="236" t="s">
        <v>196</v>
      </c>
      <c r="E6" s="236" t="s">
        <v>592</v>
      </c>
      <c r="F6" s="236" t="s">
        <v>198</v>
      </c>
      <c r="G6" s="236" t="s">
        <v>199</v>
      </c>
      <c r="H6" s="236" t="s">
        <v>200</v>
      </c>
      <c r="I6" s="236" t="s">
        <v>201</v>
      </c>
      <c r="J6" s="236" t="s">
        <v>202</v>
      </c>
    </row>
    <row r="7" spans="1:10" ht="25.2" customHeight="1">
      <c r="A7" s="237">
        <v>2019</v>
      </c>
      <c r="B7" s="291">
        <v>0.35200000000000004</v>
      </c>
      <c r="C7" s="292">
        <v>2148.1</v>
      </c>
      <c r="D7" s="292">
        <v>1886.6</v>
      </c>
      <c r="E7" s="292">
        <v>3716</v>
      </c>
      <c r="F7" s="292">
        <v>4133.6000000000004</v>
      </c>
      <c r="G7" s="292">
        <v>2657.9</v>
      </c>
      <c r="H7" s="292">
        <v>3796.5</v>
      </c>
      <c r="I7" s="292">
        <v>2539.8000000000002</v>
      </c>
      <c r="J7" s="292">
        <v>2546.3000000000002</v>
      </c>
    </row>
    <row r="8" spans="1:10" ht="25.2" customHeight="1">
      <c r="A8" s="239" t="s">
        <v>166</v>
      </c>
      <c r="B8" s="293"/>
      <c r="C8" s="299">
        <v>2.2000000000000002E-2</v>
      </c>
      <c r="D8" s="299">
        <v>2.3E-2</v>
      </c>
      <c r="E8" s="299">
        <v>4.5999999999999999E-2</v>
      </c>
      <c r="F8" s="299">
        <v>-9.0000000000000011E-3</v>
      </c>
      <c r="G8" s="299">
        <v>5.4000000000000006E-2</v>
      </c>
      <c r="H8" s="299">
        <v>-1E-3</v>
      </c>
      <c r="I8" s="299">
        <v>8.0000000000000002E-3</v>
      </c>
      <c r="J8" s="299">
        <v>1.1000000000000001E-2</v>
      </c>
    </row>
    <row r="9" spans="1:10" ht="25.2" customHeight="1">
      <c r="A9" s="237">
        <v>2020</v>
      </c>
      <c r="B9" s="291">
        <v>0.27600000000000002</v>
      </c>
      <c r="C9" s="292">
        <v>2308.5</v>
      </c>
      <c r="D9" s="292">
        <v>2008.6</v>
      </c>
      <c r="E9" s="292">
        <v>4122.2</v>
      </c>
      <c r="F9" s="292">
        <v>4481.5</v>
      </c>
      <c r="G9" s="292">
        <v>2778.4</v>
      </c>
      <c r="H9" s="292">
        <v>4076.3</v>
      </c>
      <c r="I9" s="292">
        <v>2739.1</v>
      </c>
      <c r="J9" s="292">
        <v>2741.4</v>
      </c>
    </row>
    <row r="10" spans="1:10" ht="25.2" customHeight="1">
      <c r="A10" s="239" t="s">
        <v>166</v>
      </c>
      <c r="B10" s="293"/>
      <c r="C10" s="299">
        <v>7.4999999999999997E-2</v>
      </c>
      <c r="D10" s="299">
        <v>6.5000000000000002E-2</v>
      </c>
      <c r="E10" s="299">
        <v>0.109</v>
      </c>
      <c r="F10" s="299">
        <v>8.4000000000000005E-2</v>
      </c>
      <c r="G10" s="299">
        <v>4.4999999999999998E-2</v>
      </c>
      <c r="H10" s="299">
        <v>7.400000000000001E-2</v>
      </c>
      <c r="I10" s="299">
        <v>7.8E-2</v>
      </c>
      <c r="J10" s="299">
        <v>7.6999999999999999E-2</v>
      </c>
    </row>
    <row r="11" spans="1:10" ht="25.2" customHeight="1">
      <c r="A11" s="237">
        <v>2021</v>
      </c>
      <c r="B11" s="291">
        <v>0.32700000000000001</v>
      </c>
      <c r="C11" s="292">
        <v>2306.1999999999998</v>
      </c>
      <c r="D11" s="292">
        <v>1995.9</v>
      </c>
      <c r="E11" s="292">
        <v>4433.3</v>
      </c>
      <c r="F11" s="292">
        <v>4223.8999999999996</v>
      </c>
      <c r="G11" s="292">
        <v>2732.4</v>
      </c>
      <c r="H11" s="292">
        <v>3919.8</v>
      </c>
      <c r="I11" s="292">
        <v>2717</v>
      </c>
      <c r="J11" s="292">
        <v>2717.8</v>
      </c>
    </row>
    <row r="12" spans="1:10" ht="25.2" customHeight="1">
      <c r="A12" s="239" t="s">
        <v>166</v>
      </c>
      <c r="B12" s="293"/>
      <c r="C12" s="299">
        <v>-1E-3</v>
      </c>
      <c r="D12" s="299">
        <v>-6.0000000000000001E-3</v>
      </c>
      <c r="E12" s="299">
        <v>7.4999999999999997E-2</v>
      </c>
      <c r="F12" s="299">
        <v>-5.7000000000000002E-2</v>
      </c>
      <c r="G12" s="299">
        <v>-1.7000000000000001E-2</v>
      </c>
      <c r="H12" s="299">
        <v>-3.7999999999999999E-2</v>
      </c>
      <c r="I12" s="299">
        <v>-8.0000000000000002E-3</v>
      </c>
      <c r="J12" s="299">
        <v>-9.0000000000000011E-3</v>
      </c>
    </row>
    <row r="13" spans="1:10" ht="25.2" customHeight="1">
      <c r="A13" s="237">
        <v>2022</v>
      </c>
      <c r="B13" s="291">
        <v>0.36200000000000004</v>
      </c>
      <c r="C13" s="292">
        <v>2413.1</v>
      </c>
      <c r="D13" s="292">
        <v>2088.8000000000002</v>
      </c>
      <c r="E13" s="292">
        <v>4566.5</v>
      </c>
      <c r="F13" s="292">
        <v>4227.1000000000004</v>
      </c>
      <c r="G13" s="292">
        <v>2877.4</v>
      </c>
      <c r="H13" s="292">
        <v>3959.1</v>
      </c>
      <c r="I13" s="292">
        <v>2808.4</v>
      </c>
      <c r="J13" s="292">
        <v>2811.9</v>
      </c>
    </row>
    <row r="14" spans="1:10" ht="25.2" customHeight="1">
      <c r="A14" s="239" t="s">
        <v>166</v>
      </c>
      <c r="B14" s="662"/>
      <c r="C14" s="798">
        <v>4.5999999999999999E-2</v>
      </c>
      <c r="D14" s="798">
        <v>4.7E-2</v>
      </c>
      <c r="E14" s="798">
        <v>0.03</v>
      </c>
      <c r="F14" s="798">
        <v>1E-3</v>
      </c>
      <c r="G14" s="798">
        <v>5.2999999999999999E-2</v>
      </c>
      <c r="H14" s="798">
        <v>0.01</v>
      </c>
      <c r="I14" s="798">
        <v>3.4000000000000002E-2</v>
      </c>
      <c r="J14" s="798">
        <v>3.5000000000000003E-2</v>
      </c>
    </row>
    <row r="15" spans="1:10" ht="25.2" customHeight="1">
      <c r="A15" s="661">
        <v>2023</v>
      </c>
      <c r="B15" s="797">
        <v>0.38100000000000001</v>
      </c>
      <c r="C15" s="801">
        <v>2514.1</v>
      </c>
      <c r="D15" s="801">
        <v>2172.8000000000002</v>
      </c>
      <c r="E15" s="801">
        <v>4479.5</v>
      </c>
      <c r="F15" s="801">
        <v>4359.7</v>
      </c>
      <c r="G15" s="801">
        <v>2932.3</v>
      </c>
      <c r="H15" s="801">
        <v>4100.8999999999996</v>
      </c>
      <c r="I15" s="801">
        <v>2937.5</v>
      </c>
      <c r="J15" s="799">
        <v>2937.2</v>
      </c>
    </row>
    <row r="16" spans="1:10" ht="22.65" customHeight="1">
      <c r="A16" s="239" t="s">
        <v>166</v>
      </c>
      <c r="B16" s="796" t="s">
        <v>585</v>
      </c>
      <c r="C16" s="802">
        <v>4.2000000000000003E-2</v>
      </c>
      <c r="D16" s="802">
        <v>0.04</v>
      </c>
      <c r="E16" s="802">
        <v>-1.9E-2</v>
      </c>
      <c r="F16" s="802">
        <v>3.1E-2</v>
      </c>
      <c r="G16" s="802">
        <v>1.9E-2</v>
      </c>
      <c r="H16" s="802">
        <v>3.6000000000000004E-2</v>
      </c>
      <c r="I16" s="802">
        <v>4.5999999999999999E-2</v>
      </c>
      <c r="J16" s="800">
        <v>4.4999999999999998E-2</v>
      </c>
    </row>
    <row r="17" spans="1:10" ht="25.2" customHeight="1">
      <c r="A17" s="661">
        <v>2024</v>
      </c>
      <c r="B17" s="797">
        <v>0.36399999999999999</v>
      </c>
      <c r="C17" s="801">
        <v>2635.6</v>
      </c>
      <c r="D17" s="801">
        <v>2253.6</v>
      </c>
      <c r="E17" s="801">
        <v>4965.5</v>
      </c>
      <c r="F17" s="801">
        <v>4571.6000000000004</v>
      </c>
      <c r="G17" s="801">
        <v>3098.7</v>
      </c>
      <c r="H17" s="801">
        <v>4290.5</v>
      </c>
      <c r="I17" s="801">
        <v>3060.2</v>
      </c>
      <c r="J17" s="799">
        <v>3062.1</v>
      </c>
    </row>
    <row r="18" spans="1:10" ht="21" customHeight="1">
      <c r="A18" s="659" t="s">
        <v>166</v>
      </c>
      <c r="B18" s="796" t="s">
        <v>585</v>
      </c>
      <c r="C18" s="802">
        <v>4.8000000000000001E-2</v>
      </c>
      <c r="D18" s="802">
        <v>3.7000000000000005E-2</v>
      </c>
      <c r="E18" s="802">
        <v>0.10800000000000001</v>
      </c>
      <c r="F18" s="802">
        <v>4.9000000000000002E-2</v>
      </c>
      <c r="G18" s="802">
        <v>5.7000000000000002E-2</v>
      </c>
      <c r="H18" s="802">
        <v>4.5999999999999999E-2</v>
      </c>
      <c r="I18" s="802">
        <v>4.2000000000000003E-2</v>
      </c>
      <c r="J18" s="800">
        <v>4.2999999999999997E-2</v>
      </c>
    </row>
    <row r="19" spans="1:10" s="286" customFormat="1" ht="27" customHeight="1">
      <c r="A19" s="786" t="s">
        <v>643</v>
      </c>
      <c r="B19" s="831" t="s">
        <v>585</v>
      </c>
      <c r="C19" s="822">
        <f>C17/C7-1</f>
        <v>0.22694474186490399</v>
      </c>
      <c r="D19" s="822">
        <f t="shared" ref="D19:J19" si="0">D17/D7-1</f>
        <v>0.19452984204388857</v>
      </c>
      <c r="E19" s="822">
        <f t="shared" si="0"/>
        <v>0.33624865446716901</v>
      </c>
      <c r="F19" s="822">
        <f t="shared" si="0"/>
        <v>0.1059609057480162</v>
      </c>
      <c r="G19" s="822">
        <f t="shared" si="0"/>
        <v>0.16584521614808678</v>
      </c>
      <c r="H19" s="822">
        <f t="shared" si="0"/>
        <v>0.13011984722770964</v>
      </c>
      <c r="I19" s="822">
        <f t="shared" si="0"/>
        <v>0.20489802346641461</v>
      </c>
      <c r="J19" s="822">
        <f t="shared" si="0"/>
        <v>0.20256843262773416</v>
      </c>
    </row>
    <row r="20" spans="1:10">
      <c r="A20" s="287" t="s">
        <v>210</v>
      </c>
      <c r="B20" s="294"/>
      <c r="C20" s="295"/>
      <c r="D20" s="295"/>
      <c r="E20" s="295"/>
      <c r="F20" s="295"/>
      <c r="G20" s="295"/>
      <c r="H20" s="294"/>
    </row>
    <row r="21" spans="1:10" ht="18.899999999999999" customHeight="1">
      <c r="A21" s="118" t="s">
        <v>165</v>
      </c>
      <c r="B21" s="296"/>
      <c r="C21" s="297"/>
      <c r="D21" s="297"/>
      <c r="E21" s="297"/>
      <c r="F21" s="297"/>
      <c r="G21" s="297"/>
      <c r="H21" s="296"/>
      <c r="I21" s="298"/>
      <c r="J21" s="298"/>
    </row>
  </sheetData>
  <mergeCells count="3">
    <mergeCell ref="A1:J1"/>
    <mergeCell ref="A3:J4"/>
    <mergeCell ref="I5:J5"/>
  </mergeCells>
  <printOptions horizontalCentered="1"/>
  <pageMargins left="0.23622047244094491" right="0.23622047244094491" top="0.98425196850393704" bottom="0.98425196850393704" header="0.51181102362204722" footer="0.51181102362204722"/>
  <pageSetup paperSize="9" scale="82" orientation="landscape" verticalDpi="597" r:id="rId1"/>
  <headerFooter alignWithMargins="0"/>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Foglio19"/>
  <dimension ref="A1:J48"/>
  <sheetViews>
    <sheetView showGridLines="0" topLeftCell="A7" zoomScaleNormal="100" zoomScaleSheetLayoutView="100" workbookViewId="0">
      <selection activeCell="A20" sqref="A20:XFD24"/>
    </sheetView>
  </sheetViews>
  <sheetFormatPr defaultColWidth="9.33203125" defaultRowHeight="13.2"/>
  <cols>
    <col min="1" max="1" width="16.44140625" style="197" bestFit="1" customWidth="1"/>
    <col min="2" max="2" width="14.6640625" style="168" customWidth="1"/>
    <col min="3" max="3" width="11.6640625" style="168" customWidth="1"/>
    <col min="4" max="4" width="14.6640625" style="168" customWidth="1"/>
    <col min="5" max="5" width="11.5546875" style="168" customWidth="1"/>
    <col min="6" max="6" width="13.33203125" style="168" customWidth="1"/>
    <col min="7" max="7" width="11.5546875" style="197" customWidth="1"/>
    <col min="8" max="8" width="13.44140625" style="197" customWidth="1"/>
    <col min="9" max="9" width="10.5546875" style="197" customWidth="1"/>
    <col min="10" max="16384" width="9.33203125" style="197"/>
  </cols>
  <sheetData>
    <row r="1" spans="1:10" ht="12.75" customHeight="1">
      <c r="A1" s="168"/>
      <c r="B1" s="300"/>
      <c r="C1" s="300"/>
      <c r="D1" s="300"/>
      <c r="E1" s="300"/>
      <c r="F1" s="300"/>
    </row>
    <row r="2" spans="1:10">
      <c r="A2" s="168"/>
      <c r="B2" s="301"/>
      <c r="C2" s="301"/>
      <c r="D2" s="301"/>
      <c r="E2" s="301"/>
      <c r="F2" s="301"/>
    </row>
    <row r="3" spans="1:10" ht="25.5" customHeight="1">
      <c r="A3" s="1120" t="s">
        <v>211</v>
      </c>
      <c r="B3" s="1120"/>
      <c r="C3" s="1120"/>
      <c r="D3" s="1120"/>
      <c r="E3" s="1120"/>
      <c r="F3" s="1120"/>
      <c r="G3" s="1120"/>
      <c r="H3" s="1120"/>
      <c r="I3" s="1120"/>
    </row>
    <row r="4" spans="1:10">
      <c r="A4" s="301"/>
      <c r="B4" s="301"/>
      <c r="C4" s="301"/>
      <c r="D4" s="301"/>
      <c r="E4" s="301"/>
      <c r="F4" s="301"/>
    </row>
    <row r="5" spans="1:10" ht="63" customHeight="1">
      <c r="A5" s="1120" t="s">
        <v>220</v>
      </c>
      <c r="B5" s="1120"/>
      <c r="C5" s="1120"/>
      <c r="D5" s="1120"/>
      <c r="E5" s="1120"/>
      <c r="F5" s="1120"/>
      <c r="G5" s="1120"/>
      <c r="H5" s="1120"/>
      <c r="I5" s="1120"/>
    </row>
    <row r="6" spans="1:10">
      <c r="A6" s="1121"/>
      <c r="B6" s="1121"/>
      <c r="C6" s="1121"/>
      <c r="D6" s="1121"/>
      <c r="E6" s="1121"/>
      <c r="F6" s="1121"/>
    </row>
    <row r="7" spans="1:10" s="305" customFormat="1" ht="90.9" customHeight="1">
      <c r="A7" s="302" t="s">
        <v>4</v>
      </c>
      <c r="B7" s="170" t="s">
        <v>212</v>
      </c>
      <c r="C7" s="303" t="s">
        <v>217</v>
      </c>
      <c r="D7" s="170" t="s">
        <v>213</v>
      </c>
      <c r="E7" s="303" t="s">
        <v>217</v>
      </c>
      <c r="F7" s="304" t="s">
        <v>214</v>
      </c>
      <c r="G7" s="303" t="s">
        <v>217</v>
      </c>
      <c r="H7" s="170" t="s">
        <v>215</v>
      </c>
      <c r="I7" s="303" t="s">
        <v>217</v>
      </c>
    </row>
    <row r="8" spans="1:10" ht="20.100000000000001" customHeight="1">
      <c r="A8" s="306">
        <v>2019</v>
      </c>
      <c r="B8" s="307">
        <v>2623382</v>
      </c>
      <c r="C8" s="308">
        <v>-1.2E-2</v>
      </c>
      <c r="D8" s="307">
        <v>2413067</v>
      </c>
      <c r="E8" s="308">
        <v>-8.0000000000000002E-3</v>
      </c>
      <c r="F8" s="307">
        <v>2311192</v>
      </c>
      <c r="G8" s="308">
        <v>-1.3000000000000001E-2</v>
      </c>
      <c r="H8" s="307">
        <v>2140439</v>
      </c>
      <c r="I8" s="308">
        <v>-0.01</v>
      </c>
    </row>
    <row r="9" spans="1:10" ht="20.100000000000001" customHeight="1">
      <c r="A9" s="306">
        <v>2020</v>
      </c>
      <c r="B9" s="307">
        <v>1881433</v>
      </c>
      <c r="C9" s="308">
        <v>-0.28300000000000003</v>
      </c>
      <c r="D9" s="307">
        <v>1697632</v>
      </c>
      <c r="E9" s="308">
        <v>-0.29600000000000004</v>
      </c>
      <c r="F9" s="307">
        <v>1641382</v>
      </c>
      <c r="G9" s="308">
        <v>-0.28999999999999998</v>
      </c>
      <c r="H9" s="307">
        <v>1494162</v>
      </c>
      <c r="I9" s="308">
        <v>-0.30199999999999999</v>
      </c>
      <c r="J9" s="230"/>
    </row>
    <row r="10" spans="1:10" ht="20.100000000000001" customHeight="1">
      <c r="A10" s="306">
        <v>2021</v>
      </c>
      <c r="B10" s="307">
        <v>2129621</v>
      </c>
      <c r="C10" s="308">
        <v>0.13200000000000001</v>
      </c>
      <c r="D10" s="307">
        <v>2010487</v>
      </c>
      <c r="E10" s="308">
        <v>0.184</v>
      </c>
      <c r="F10" s="307">
        <v>1856279</v>
      </c>
      <c r="G10" s="308">
        <v>0.13100000000000001</v>
      </c>
      <c r="H10" s="307">
        <v>1761984</v>
      </c>
      <c r="I10" s="308">
        <v>0.17899999999999999</v>
      </c>
    </row>
    <row r="11" spans="1:10" ht="20.100000000000001" customHeight="1">
      <c r="A11" s="306">
        <v>2022</v>
      </c>
      <c r="B11" s="307">
        <v>2219060</v>
      </c>
      <c r="C11" s="308">
        <v>4.2000000000000003E-2</v>
      </c>
      <c r="D11" s="307">
        <v>2074498</v>
      </c>
      <c r="E11" s="308">
        <v>3.2000000000000001E-2</v>
      </c>
      <c r="F11" s="307">
        <v>1931762</v>
      </c>
      <c r="G11" s="308">
        <v>4.0999999999999995E-2</v>
      </c>
      <c r="H11" s="307">
        <v>1817403</v>
      </c>
      <c r="I11" s="308">
        <v>3.1E-2</v>
      </c>
    </row>
    <row r="12" spans="1:10" ht="20.100000000000001" customHeight="1">
      <c r="A12" s="306">
        <v>2023</v>
      </c>
      <c r="B12" s="307">
        <v>2183984</v>
      </c>
      <c r="C12" s="308">
        <v>-1.6E-2</v>
      </c>
      <c r="D12" s="307">
        <v>2039009</v>
      </c>
      <c r="E12" s="308">
        <v>-1.7000000000000001E-2</v>
      </c>
      <c r="F12" s="307">
        <v>1910927</v>
      </c>
      <c r="G12" s="308">
        <v>-1.1000000000000001E-2</v>
      </c>
      <c r="H12" s="307">
        <v>1796483</v>
      </c>
      <c r="I12" s="308">
        <v>-1.2E-2</v>
      </c>
    </row>
    <row r="13" spans="1:10" ht="20.100000000000001" customHeight="1">
      <c r="A13" s="306">
        <v>2024</v>
      </c>
      <c r="B13" s="307">
        <v>2161732</v>
      </c>
      <c r="C13" s="308">
        <v>-0.01</v>
      </c>
      <c r="D13" s="307">
        <v>2011400</v>
      </c>
      <c r="E13" s="308">
        <v>-1.3999999999999999E-2</v>
      </c>
      <c r="F13" s="307">
        <v>1886340</v>
      </c>
      <c r="G13" s="308">
        <v>-1.3000000000000001E-2</v>
      </c>
      <c r="H13" s="307">
        <v>1767006</v>
      </c>
      <c r="I13" s="308">
        <v>-1.6E-2</v>
      </c>
    </row>
    <row r="14" spans="1:10" ht="20.100000000000001" customHeight="1">
      <c r="A14" s="632" t="s">
        <v>642</v>
      </c>
      <c r="B14" s="309" t="s">
        <v>585</v>
      </c>
      <c r="C14" s="832">
        <v>-0.17399999999999999</v>
      </c>
      <c r="D14" s="803"/>
      <c r="E14" s="833">
        <v>-0.16399999999999998</v>
      </c>
      <c r="F14" s="803"/>
      <c r="G14" s="833">
        <v>-0.183</v>
      </c>
      <c r="H14" s="803"/>
      <c r="I14" s="833">
        <v>-0.17300000000000001</v>
      </c>
    </row>
    <row r="15" spans="1:10">
      <c r="A15" s="217" t="s">
        <v>218</v>
      </c>
      <c r="B15" s="311"/>
      <c r="C15" s="312"/>
      <c r="D15" s="311"/>
      <c r="E15" s="311"/>
    </row>
    <row r="16" spans="1:10" ht="6" customHeight="1">
      <c r="A16" s="248"/>
      <c r="B16" s="311"/>
      <c r="C16" s="311"/>
      <c r="D16" s="311"/>
      <c r="E16" s="311"/>
      <c r="F16" s="313"/>
    </row>
    <row r="17" spans="1:10">
      <c r="A17" s="168" t="s">
        <v>219</v>
      </c>
    </row>
    <row r="18" spans="1:10" ht="15.75" customHeight="1">
      <c r="A18" s="248" t="s">
        <v>546</v>
      </c>
      <c r="B18" s="248"/>
      <c r="C18" s="248"/>
      <c r="D18" s="194"/>
    </row>
    <row r="19" spans="1:10">
      <c r="A19" s="184"/>
      <c r="B19" s="184"/>
      <c r="C19" s="184"/>
      <c r="D19" s="184"/>
      <c r="E19" s="184"/>
      <c r="F19" s="184"/>
      <c r="G19" s="314"/>
      <c r="H19" s="314"/>
      <c r="I19" s="314"/>
      <c r="J19" s="314"/>
    </row>
    <row r="20" spans="1:10">
      <c r="A20" s="184"/>
      <c r="B20" s="315"/>
      <c r="C20" s="184"/>
      <c r="D20" s="87"/>
      <c r="E20" s="315"/>
      <c r="F20" s="184"/>
      <c r="G20" s="314"/>
      <c r="H20" s="314"/>
      <c r="I20" s="314"/>
      <c r="J20" s="314"/>
    </row>
    <row r="21" spans="1:10">
      <c r="A21" s="316"/>
      <c r="B21" s="315"/>
      <c r="C21" s="184"/>
      <c r="D21" s="87"/>
      <c r="E21" s="315"/>
      <c r="F21" s="184"/>
      <c r="G21" s="314"/>
      <c r="H21" s="314"/>
      <c r="I21" s="314"/>
      <c r="J21" s="314"/>
    </row>
    <row r="22" spans="1:10">
      <c r="A22" s="316"/>
      <c r="B22" s="315"/>
      <c r="C22" s="184"/>
      <c r="D22" s="184"/>
      <c r="E22" s="184"/>
      <c r="F22" s="184"/>
      <c r="G22" s="314"/>
      <c r="H22" s="314"/>
      <c r="I22" s="314"/>
      <c r="J22" s="314"/>
    </row>
    <row r="23" spans="1:10">
      <c r="A23" s="316"/>
      <c r="B23" s="315"/>
      <c r="C23" s="184"/>
      <c r="D23" s="184"/>
      <c r="E23" s="184"/>
      <c r="F23" s="184"/>
      <c r="G23" s="314"/>
      <c r="H23" s="314"/>
      <c r="I23" s="314"/>
      <c r="J23" s="314"/>
    </row>
    <row r="24" spans="1:10">
      <c r="A24" s="316"/>
      <c r="B24" s="315"/>
      <c r="C24" s="184"/>
      <c r="D24" s="184"/>
      <c r="E24" s="184"/>
      <c r="F24" s="184"/>
      <c r="G24" s="314"/>
      <c r="H24" s="314"/>
      <c r="I24" s="314"/>
      <c r="J24" s="314"/>
    </row>
    <row r="25" spans="1:10">
      <c r="A25" s="316"/>
      <c r="B25" s="315"/>
      <c r="C25" s="184"/>
      <c r="D25" s="184"/>
      <c r="E25" s="184"/>
      <c r="F25" s="184"/>
      <c r="G25" s="314"/>
      <c r="H25" s="314"/>
      <c r="I25" s="314"/>
      <c r="J25" s="314"/>
    </row>
    <row r="26" spans="1:10">
      <c r="A26" s="316"/>
      <c r="B26" s="315"/>
      <c r="C26" s="184"/>
      <c r="D26" s="184"/>
      <c r="E26" s="184"/>
      <c r="F26" s="184"/>
      <c r="G26" s="314"/>
      <c r="H26" s="314"/>
      <c r="I26" s="314"/>
      <c r="J26" s="314"/>
    </row>
    <row r="27" spans="1:10">
      <c r="A27" s="314"/>
      <c r="B27" s="184"/>
      <c r="C27" s="184"/>
      <c r="D27" s="184"/>
      <c r="E27" s="317"/>
      <c r="F27" s="184"/>
      <c r="G27" s="314"/>
      <c r="H27" s="314"/>
      <c r="I27" s="314"/>
      <c r="J27" s="314"/>
    </row>
    <row r="28" spans="1:10">
      <c r="A28" s="314"/>
      <c r="B28" s="184"/>
      <c r="C28" s="184"/>
      <c r="D28" s="316"/>
      <c r="E28" s="184"/>
      <c r="F28" s="184"/>
      <c r="G28" s="314"/>
      <c r="H28" s="314"/>
      <c r="I28" s="314"/>
      <c r="J28" s="314"/>
    </row>
    <row r="29" spans="1:10">
      <c r="A29" s="314"/>
      <c r="B29" s="184"/>
      <c r="C29" s="184"/>
      <c r="D29" s="316"/>
      <c r="E29" s="184"/>
      <c r="F29" s="184"/>
      <c r="G29" s="314"/>
      <c r="H29" s="314"/>
      <c r="I29" s="314"/>
      <c r="J29" s="314"/>
    </row>
    <row r="30" spans="1:10">
      <c r="A30" s="314"/>
      <c r="B30" s="184"/>
      <c r="C30" s="184"/>
      <c r="D30" s="316"/>
      <c r="E30" s="184"/>
      <c r="F30" s="184"/>
      <c r="G30" s="314"/>
      <c r="H30" s="314"/>
      <c r="I30" s="314"/>
      <c r="J30" s="314"/>
    </row>
    <row r="31" spans="1:10">
      <c r="A31" s="314"/>
      <c r="B31" s="184"/>
      <c r="C31" s="184"/>
      <c r="D31" s="316"/>
      <c r="E31" s="184"/>
      <c r="F31" s="184"/>
      <c r="G31" s="314"/>
      <c r="H31" s="314"/>
      <c r="I31" s="314"/>
      <c r="J31" s="314"/>
    </row>
    <row r="32" spans="1:10">
      <c r="A32" s="314"/>
      <c r="B32" s="184"/>
      <c r="C32" s="184"/>
      <c r="D32" s="316"/>
      <c r="E32" s="184"/>
      <c r="F32" s="184"/>
      <c r="G32" s="314"/>
      <c r="H32" s="314"/>
      <c r="I32" s="314"/>
      <c r="J32" s="314"/>
    </row>
    <row r="33" spans="1:10">
      <c r="A33" s="314"/>
      <c r="B33" s="184"/>
      <c r="C33" s="184"/>
      <c r="D33" s="316"/>
      <c r="E33" s="184"/>
      <c r="F33" s="184"/>
      <c r="G33" s="314"/>
      <c r="H33" s="314"/>
      <c r="I33" s="314"/>
      <c r="J33" s="314"/>
    </row>
    <row r="34" spans="1:10">
      <c r="A34" s="314"/>
      <c r="B34" s="184"/>
      <c r="C34" s="184"/>
      <c r="D34" s="316"/>
      <c r="E34" s="184"/>
      <c r="F34" s="243"/>
      <c r="G34" s="314"/>
      <c r="H34" s="314"/>
      <c r="I34" s="314"/>
      <c r="J34" s="314"/>
    </row>
    <row r="35" spans="1:10">
      <c r="A35" s="314"/>
      <c r="B35" s="184"/>
      <c r="C35" s="184"/>
      <c r="D35" s="184"/>
      <c r="E35" s="184"/>
      <c r="F35" s="184"/>
      <c r="G35" s="314"/>
      <c r="H35" s="314"/>
      <c r="I35" s="314"/>
      <c r="J35" s="314"/>
    </row>
    <row r="36" spans="1:10">
      <c r="A36" s="314"/>
      <c r="B36" s="184"/>
      <c r="C36" s="184"/>
      <c r="D36" s="184"/>
      <c r="E36" s="184"/>
      <c r="F36" s="184"/>
      <c r="G36" s="314"/>
      <c r="H36" s="314"/>
      <c r="I36" s="314"/>
      <c r="J36" s="314"/>
    </row>
    <row r="37" spans="1:10">
      <c r="A37" s="314"/>
      <c r="B37" s="184"/>
      <c r="C37" s="184"/>
      <c r="D37" s="184"/>
      <c r="E37" s="184"/>
      <c r="F37" s="184"/>
      <c r="G37" s="314"/>
      <c r="H37" s="314"/>
      <c r="I37" s="314"/>
      <c r="J37" s="314"/>
    </row>
    <row r="38" spans="1:10">
      <c r="A38" s="314"/>
      <c r="B38" s="184"/>
      <c r="C38" s="184"/>
      <c r="D38" s="184"/>
      <c r="E38" s="184"/>
      <c r="F38" s="184"/>
      <c r="G38" s="314"/>
      <c r="H38" s="314"/>
      <c r="I38" s="314"/>
      <c r="J38" s="314"/>
    </row>
    <row r="39" spans="1:10">
      <c r="A39" s="314"/>
      <c r="B39" s="184"/>
      <c r="C39" s="184"/>
      <c r="D39" s="184"/>
      <c r="E39" s="317"/>
      <c r="F39" s="184"/>
      <c r="G39" s="314"/>
      <c r="H39" s="314"/>
      <c r="I39" s="314"/>
      <c r="J39" s="314"/>
    </row>
    <row r="40" spans="1:10">
      <c r="A40" s="314"/>
      <c r="B40" s="184"/>
      <c r="C40" s="184"/>
      <c r="D40" s="316"/>
      <c r="E40" s="184"/>
      <c r="F40" s="184"/>
      <c r="G40" s="314"/>
      <c r="H40" s="314"/>
      <c r="I40" s="314"/>
      <c r="J40" s="314"/>
    </row>
    <row r="41" spans="1:10">
      <c r="A41" s="314"/>
      <c r="B41" s="184"/>
      <c r="C41" s="184"/>
      <c r="D41" s="316"/>
      <c r="E41" s="184"/>
      <c r="F41" s="184"/>
      <c r="G41" s="314"/>
      <c r="H41" s="314"/>
      <c r="I41" s="314"/>
      <c r="J41" s="314"/>
    </row>
    <row r="42" spans="1:10">
      <c r="A42" s="314"/>
      <c r="B42" s="184"/>
      <c r="C42" s="184"/>
      <c r="D42" s="316"/>
      <c r="E42" s="184"/>
      <c r="F42" s="184"/>
      <c r="G42" s="314"/>
      <c r="H42" s="314"/>
      <c r="I42" s="314"/>
      <c r="J42" s="314"/>
    </row>
    <row r="43" spans="1:10">
      <c r="A43" s="314"/>
      <c r="B43" s="184"/>
      <c r="C43" s="184"/>
      <c r="D43" s="316"/>
      <c r="E43" s="184"/>
      <c r="F43" s="184"/>
      <c r="G43" s="314"/>
      <c r="H43" s="314"/>
      <c r="I43" s="314"/>
      <c r="J43" s="314"/>
    </row>
    <row r="44" spans="1:10">
      <c r="A44" s="314"/>
      <c r="B44" s="184"/>
      <c r="C44" s="184"/>
      <c r="D44" s="316"/>
      <c r="E44" s="184"/>
      <c r="F44" s="184"/>
      <c r="G44" s="314"/>
      <c r="H44" s="314"/>
      <c r="I44" s="314"/>
      <c r="J44" s="314"/>
    </row>
    <row r="45" spans="1:10">
      <c r="A45" s="314"/>
      <c r="B45" s="184"/>
      <c r="C45" s="184"/>
      <c r="D45" s="316"/>
      <c r="E45" s="184"/>
      <c r="F45" s="184"/>
      <c r="G45" s="314"/>
      <c r="H45" s="314"/>
      <c r="I45" s="314"/>
      <c r="J45" s="314"/>
    </row>
    <row r="46" spans="1:10">
      <c r="A46" s="314"/>
      <c r="B46" s="184"/>
      <c r="C46" s="184"/>
      <c r="D46" s="316"/>
      <c r="E46" s="184"/>
      <c r="F46" s="243"/>
      <c r="G46" s="314"/>
      <c r="H46" s="314"/>
      <c r="I46" s="314"/>
      <c r="J46" s="314"/>
    </row>
    <row r="47" spans="1:10">
      <c r="A47" s="314"/>
      <c r="B47" s="184"/>
      <c r="C47" s="184"/>
      <c r="D47" s="184"/>
      <c r="E47" s="184"/>
      <c r="F47" s="184"/>
      <c r="G47" s="314"/>
      <c r="H47" s="314"/>
      <c r="I47" s="314"/>
      <c r="J47" s="314"/>
    </row>
    <row r="48" spans="1:10">
      <c r="A48" s="314"/>
      <c r="B48" s="184"/>
      <c r="C48" s="184"/>
      <c r="D48" s="184"/>
      <c r="E48" s="184"/>
      <c r="F48" s="184"/>
      <c r="G48" s="314"/>
      <c r="H48" s="314"/>
      <c r="I48" s="314"/>
      <c r="J48" s="314"/>
    </row>
  </sheetData>
  <mergeCells count="3">
    <mergeCell ref="A3:I3"/>
    <mergeCell ref="A5:I5"/>
    <mergeCell ref="A6:F6"/>
  </mergeCells>
  <printOptions horizontalCentered="1"/>
  <pageMargins left="0.23622047244094491" right="0.23622047244094491" top="0.98425196850393704" bottom="0.98425196850393704" header="0.51181102362204722" footer="0.51181102362204722"/>
  <pageSetup paperSize="9" orientation="landscape" r:id="rId1"/>
  <headerFooter alignWithMargins="0"/>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Foglio20"/>
  <dimension ref="A1:J20"/>
  <sheetViews>
    <sheetView showGridLines="0" topLeftCell="A5" zoomScaleNormal="100" zoomScaleSheetLayoutView="100" workbookViewId="0">
      <selection activeCell="L13" sqref="L13"/>
    </sheetView>
  </sheetViews>
  <sheetFormatPr defaultColWidth="9.33203125" defaultRowHeight="13.2"/>
  <cols>
    <col min="1" max="1" width="16.44140625" style="197" bestFit="1" customWidth="1"/>
    <col min="2" max="2" width="17.33203125" style="168" customWidth="1"/>
    <col min="3" max="3" width="14" style="168" customWidth="1"/>
    <col min="4" max="6" width="9.6640625" style="168" customWidth="1"/>
    <col min="7" max="7" width="9.6640625" style="197" customWidth="1"/>
    <col min="8" max="8" width="14.6640625" style="197" customWidth="1"/>
    <col min="9" max="9" width="12.6640625" style="197" customWidth="1"/>
    <col min="10" max="10" width="9.33203125" style="305"/>
    <col min="11" max="16384" width="9.33203125" style="197"/>
  </cols>
  <sheetData>
    <row r="1" spans="1:9" ht="25.5" customHeight="1">
      <c r="A1" s="1120" t="s">
        <v>221</v>
      </c>
      <c r="B1" s="1120"/>
      <c r="C1" s="1120"/>
      <c r="D1" s="1120"/>
      <c r="E1" s="1120"/>
      <c r="F1" s="1120"/>
      <c r="G1" s="1120"/>
      <c r="H1" s="1120"/>
      <c r="I1" s="1120"/>
    </row>
    <row r="2" spans="1:9">
      <c r="A2" s="301"/>
      <c r="B2" s="301"/>
      <c r="C2" s="301"/>
      <c r="D2" s="301"/>
      <c r="E2" s="301"/>
      <c r="F2" s="301"/>
    </row>
    <row r="3" spans="1:9" ht="59.25" customHeight="1">
      <c r="A3" s="1120" t="s">
        <v>222</v>
      </c>
      <c r="B3" s="1120"/>
      <c r="C3" s="1120"/>
      <c r="D3" s="1120"/>
      <c r="E3" s="1120"/>
      <c r="F3" s="1120"/>
      <c r="G3" s="1120"/>
      <c r="H3" s="1120"/>
      <c r="I3" s="1120"/>
    </row>
    <row r="4" spans="1:9">
      <c r="A4" s="1121"/>
      <c r="B4" s="1121"/>
      <c r="C4" s="1121"/>
      <c r="D4" s="1121"/>
      <c r="E4" s="1121"/>
      <c r="F4" s="1121"/>
    </row>
    <row r="5" spans="1:9" s="305" customFormat="1" ht="73.5" customHeight="1">
      <c r="A5" s="318" t="s">
        <v>223</v>
      </c>
      <c r="B5" s="319" t="s">
        <v>224</v>
      </c>
      <c r="C5" s="319" t="s">
        <v>225</v>
      </c>
      <c r="D5" s="319" t="s">
        <v>226</v>
      </c>
      <c r="E5" s="319" t="s">
        <v>227</v>
      </c>
      <c r="F5" s="319" t="s">
        <v>228</v>
      </c>
      <c r="G5" s="319" t="s">
        <v>229</v>
      </c>
      <c r="H5" s="319" t="s">
        <v>644</v>
      </c>
      <c r="I5" s="319" t="s">
        <v>645</v>
      </c>
    </row>
    <row r="6" spans="1:9" ht="20.100000000000001" customHeight="1">
      <c r="A6" s="736">
        <v>2019</v>
      </c>
      <c r="B6" s="333">
        <v>2413067</v>
      </c>
      <c r="C6" s="333">
        <v>165487</v>
      </c>
      <c r="D6" s="333">
        <v>11436</v>
      </c>
      <c r="E6" s="333">
        <v>1897</v>
      </c>
      <c r="F6" s="333">
        <v>940</v>
      </c>
      <c r="G6" s="333">
        <v>591</v>
      </c>
      <c r="H6" s="333">
        <v>1275</v>
      </c>
      <c r="I6" s="721">
        <v>2594693</v>
      </c>
    </row>
    <row r="7" spans="1:9" ht="20.100000000000001" customHeight="1">
      <c r="A7" s="754" t="s">
        <v>166</v>
      </c>
      <c r="B7" s="724">
        <v>-8.0000000000000002E-3</v>
      </c>
      <c r="C7" s="724">
        <v>-0.105</v>
      </c>
      <c r="D7" s="724">
        <v>5.0000000000000001E-3</v>
      </c>
      <c r="E7" s="724">
        <v>-0.191</v>
      </c>
      <c r="F7" s="724">
        <v>0.04</v>
      </c>
      <c r="G7" s="724">
        <v>-0.121</v>
      </c>
      <c r="H7" s="943"/>
      <c r="I7" s="722">
        <v>-2E-3</v>
      </c>
    </row>
    <row r="8" spans="1:9" ht="20.100000000000001" customHeight="1">
      <c r="A8" s="736">
        <v>2020</v>
      </c>
      <c r="B8" s="307">
        <v>1697632</v>
      </c>
      <c r="C8" s="307">
        <v>101165</v>
      </c>
      <c r="D8" s="307">
        <v>6768</v>
      </c>
      <c r="E8" s="307">
        <v>1382</v>
      </c>
      <c r="F8" s="307">
        <v>606</v>
      </c>
      <c r="G8" s="307"/>
      <c r="H8" s="307">
        <v>1253</v>
      </c>
      <c r="I8" s="723">
        <v>1808806</v>
      </c>
    </row>
    <row r="9" spans="1:9" ht="20.100000000000001" customHeight="1">
      <c r="A9" s="754" t="s">
        <v>166</v>
      </c>
      <c r="B9" s="724">
        <v>-0.29599999999999999</v>
      </c>
      <c r="C9" s="724">
        <v>-0.38900000000000001</v>
      </c>
      <c r="D9" s="724">
        <v>-0.40799999999999997</v>
      </c>
      <c r="E9" s="724">
        <v>-0.27100000000000002</v>
      </c>
      <c r="F9" s="724">
        <v>-0.35499999999999998</v>
      </c>
      <c r="G9" s="980"/>
      <c r="H9" s="945"/>
      <c r="I9" s="722">
        <v>-0.30299999999999999</v>
      </c>
    </row>
    <row r="10" spans="1:9" ht="20.100000000000001" customHeight="1">
      <c r="A10" s="736">
        <v>2021</v>
      </c>
      <c r="B10" s="307">
        <v>2010487</v>
      </c>
      <c r="C10" s="307">
        <v>132753</v>
      </c>
      <c r="D10" s="307">
        <v>8333</v>
      </c>
      <c r="E10" s="307">
        <v>1486</v>
      </c>
      <c r="F10" s="307"/>
      <c r="G10" s="307"/>
      <c r="H10" s="307">
        <v>2521</v>
      </c>
      <c r="I10" s="723">
        <v>2155580</v>
      </c>
    </row>
    <row r="11" spans="1:9" ht="20.100000000000001" customHeight="1">
      <c r="A11" s="754" t="s">
        <v>166</v>
      </c>
      <c r="B11" s="724">
        <v>0.184</v>
      </c>
      <c r="C11" s="724">
        <v>0.312</v>
      </c>
      <c r="D11" s="724">
        <v>0.23100000000000001</v>
      </c>
      <c r="E11" s="724">
        <v>7.4999999999999997E-2</v>
      </c>
      <c r="F11" s="981"/>
      <c r="G11" s="944"/>
      <c r="H11" s="945"/>
      <c r="I11" s="722">
        <v>0.192</v>
      </c>
    </row>
    <row r="12" spans="1:9" ht="20.100000000000001" customHeight="1">
      <c r="A12" s="736">
        <v>2022</v>
      </c>
      <c r="B12" s="307">
        <v>2074498</v>
      </c>
      <c r="C12" s="307">
        <v>131851</v>
      </c>
      <c r="D12" s="307">
        <v>8418</v>
      </c>
      <c r="E12" s="307"/>
      <c r="F12" s="307"/>
      <c r="G12" s="307"/>
      <c r="H12" s="307">
        <v>4527</v>
      </c>
      <c r="I12" s="723">
        <v>2219294</v>
      </c>
    </row>
    <row r="13" spans="1:9" ht="20.100000000000001" customHeight="1">
      <c r="A13" s="754" t="s">
        <v>166</v>
      </c>
      <c r="B13" s="724">
        <v>3.2000000000000001E-2</v>
      </c>
      <c r="C13" s="724">
        <v>-7.0000000000000001E-3</v>
      </c>
      <c r="D13" s="724">
        <v>0.01</v>
      </c>
      <c r="E13" s="944"/>
      <c r="F13" s="981"/>
      <c r="G13" s="944"/>
      <c r="H13" s="945"/>
      <c r="I13" s="722">
        <v>0.03</v>
      </c>
    </row>
    <row r="14" spans="1:9" ht="20.100000000000001" customHeight="1">
      <c r="A14" s="736">
        <v>2023</v>
      </c>
      <c r="B14" s="307">
        <v>2039009</v>
      </c>
      <c r="C14" s="307">
        <v>137552</v>
      </c>
      <c r="D14" s="307"/>
      <c r="E14" s="307"/>
      <c r="F14" s="307"/>
      <c r="G14" s="307"/>
      <c r="H14" s="307">
        <v>11706</v>
      </c>
      <c r="I14" s="723">
        <v>2188267</v>
      </c>
    </row>
    <row r="15" spans="1:9" ht="20.100000000000001" customHeight="1">
      <c r="A15" s="754" t="s">
        <v>166</v>
      </c>
      <c r="B15" s="724">
        <v>-1.7000000000000001E-2</v>
      </c>
      <c r="C15" s="724">
        <v>4.2999999999999997E-2</v>
      </c>
      <c r="D15" s="944"/>
      <c r="E15" s="944"/>
      <c r="F15" s="944"/>
      <c r="G15" s="944"/>
      <c r="H15" s="945"/>
      <c r="I15" s="722">
        <v>-1.4E-2</v>
      </c>
    </row>
    <row r="16" spans="1:9" ht="20.100000000000001" customHeight="1">
      <c r="A16" s="736">
        <v>2024</v>
      </c>
      <c r="B16" s="307">
        <v>2011400</v>
      </c>
      <c r="C16" s="982"/>
      <c r="D16" s="983"/>
      <c r="E16" s="983"/>
      <c r="F16" s="983"/>
      <c r="G16" s="983"/>
      <c r="H16" s="307">
        <v>137062</v>
      </c>
      <c r="I16" s="723">
        <v>2148462</v>
      </c>
    </row>
    <row r="17" spans="1:10" ht="20.100000000000001" customHeight="1">
      <c r="A17" s="754" t="s">
        <v>166</v>
      </c>
      <c r="B17" s="724">
        <v>-1.4E-2</v>
      </c>
      <c r="C17" s="944"/>
      <c r="D17" s="944"/>
      <c r="E17" s="944"/>
      <c r="F17" s="944"/>
      <c r="G17" s="944"/>
      <c r="H17" s="945"/>
      <c r="I17" s="722">
        <v>-1.8190193427036094E-2</v>
      </c>
    </row>
    <row r="18" spans="1:10" s="219" customFormat="1" ht="20.100000000000001" customHeight="1">
      <c r="A18" s="754" t="s">
        <v>643</v>
      </c>
      <c r="B18" s="984">
        <v>-0.16645497203351589</v>
      </c>
      <c r="C18" s="985"/>
      <c r="D18" s="985"/>
      <c r="E18" s="985"/>
      <c r="F18" s="985"/>
      <c r="G18" s="985"/>
      <c r="H18" s="985"/>
      <c r="I18" s="986">
        <v>-0.1719783419464268</v>
      </c>
      <c r="J18" s="853"/>
    </row>
    <row r="19" spans="1:10">
      <c r="A19" s="217" t="s">
        <v>216</v>
      </c>
      <c r="B19" s="311"/>
      <c r="C19" s="320"/>
      <c r="D19" s="311"/>
      <c r="E19" s="311"/>
      <c r="F19" s="320"/>
      <c r="G19" s="230"/>
      <c r="H19" s="230"/>
    </row>
    <row r="20" spans="1:10">
      <c r="A20" s="251"/>
      <c r="B20" s="251"/>
      <c r="C20" s="251"/>
      <c r="D20" s="251"/>
      <c r="E20" s="251"/>
      <c r="F20" s="251"/>
      <c r="G20" s="321"/>
      <c r="H20" s="321"/>
      <c r="I20" s="321"/>
    </row>
  </sheetData>
  <mergeCells count="3">
    <mergeCell ref="A1:I1"/>
    <mergeCell ref="A3:I3"/>
    <mergeCell ref="A4:F4"/>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Foglio21"/>
  <dimension ref="A1:K20"/>
  <sheetViews>
    <sheetView showGridLines="0" topLeftCell="A5" zoomScaleNormal="100" zoomScaleSheetLayoutView="100" workbookViewId="0">
      <selection activeCell="N8" sqref="N8"/>
    </sheetView>
  </sheetViews>
  <sheetFormatPr defaultColWidth="9.33203125" defaultRowHeight="13.2"/>
  <cols>
    <col min="1" max="1" width="16.44140625" style="197" bestFit="1" customWidth="1"/>
    <col min="2" max="2" width="11.6640625" style="168" customWidth="1"/>
    <col min="3" max="6" width="10.6640625" style="168" customWidth="1"/>
    <col min="7" max="7" width="10.6640625" style="197" customWidth="1"/>
    <col min="8" max="8" width="15.33203125" style="197" customWidth="1"/>
    <col min="9" max="9" width="12.6640625" style="197" customWidth="1"/>
    <col min="10" max="10" width="9.6640625" style="197" customWidth="1"/>
    <col min="11" max="16384" width="9.33203125" style="197"/>
  </cols>
  <sheetData>
    <row r="1" spans="1:11" ht="25.5" customHeight="1">
      <c r="A1" s="1120" t="s">
        <v>243</v>
      </c>
      <c r="B1" s="1120"/>
      <c r="C1" s="1120"/>
      <c r="D1" s="1120"/>
      <c r="E1" s="1120"/>
      <c r="F1" s="1120"/>
      <c r="G1" s="1120"/>
      <c r="H1" s="1120"/>
      <c r="I1" s="1120"/>
    </row>
    <row r="2" spans="1:11">
      <c r="A2" s="301"/>
      <c r="B2" s="301"/>
      <c r="C2" s="301"/>
      <c r="D2" s="301"/>
      <c r="E2" s="301"/>
      <c r="F2" s="301"/>
    </row>
    <row r="3" spans="1:11" ht="48" customHeight="1">
      <c r="A3" s="1120" t="s">
        <v>244</v>
      </c>
      <c r="B3" s="1120"/>
      <c r="C3" s="1120"/>
      <c r="D3" s="1120"/>
      <c r="E3" s="1120"/>
      <c r="F3" s="1120"/>
      <c r="G3" s="1120"/>
      <c r="H3" s="1120"/>
      <c r="I3" s="1120"/>
    </row>
    <row r="4" spans="1:11">
      <c r="A4" s="1121"/>
      <c r="B4" s="1121"/>
      <c r="C4" s="1121"/>
      <c r="D4" s="1121"/>
      <c r="E4" s="1121"/>
      <c r="F4" s="1121"/>
    </row>
    <row r="5" spans="1:11" s="305" customFormat="1" ht="73.5" customHeight="1">
      <c r="A5" s="318" t="s">
        <v>245</v>
      </c>
      <c r="B5" s="319" t="s">
        <v>224</v>
      </c>
      <c r="C5" s="319" t="s">
        <v>225</v>
      </c>
      <c r="D5" s="319" t="s">
        <v>226</v>
      </c>
      <c r="E5" s="319" t="s">
        <v>227</v>
      </c>
      <c r="F5" s="319" t="s">
        <v>228</v>
      </c>
      <c r="G5" s="319" t="s">
        <v>229</v>
      </c>
      <c r="H5" s="319" t="s">
        <v>644</v>
      </c>
      <c r="I5" s="319" t="s">
        <v>645</v>
      </c>
    </row>
    <row r="6" spans="1:11" ht="20.100000000000001" customHeight="1">
      <c r="A6" s="664">
        <v>2019</v>
      </c>
      <c r="B6" s="665">
        <v>641645</v>
      </c>
      <c r="C6" s="665">
        <v>88561</v>
      </c>
      <c r="D6" s="665">
        <v>10483</v>
      </c>
      <c r="E6" s="665">
        <v>2089</v>
      </c>
      <c r="F6" s="665">
        <v>1398</v>
      </c>
      <c r="G6" s="665">
        <v>795</v>
      </c>
      <c r="H6" s="667">
        <v>1235</v>
      </c>
      <c r="I6" s="665">
        <v>746206</v>
      </c>
      <c r="K6" s="942"/>
    </row>
    <row r="7" spans="1:11" ht="20.100000000000001" customHeight="1">
      <c r="A7" s="664" t="s">
        <v>166</v>
      </c>
      <c r="B7" s="987">
        <v>1E-3</v>
      </c>
      <c r="C7" s="987">
        <v>-0.111</v>
      </c>
      <c r="D7" s="987">
        <v>-3.0000000000000001E-3</v>
      </c>
      <c r="E7" s="987">
        <v>-0.19700000000000001</v>
      </c>
      <c r="F7" s="987">
        <v>0.28599999999999998</v>
      </c>
      <c r="G7" s="987">
        <v>3.6999999999999998E-2</v>
      </c>
      <c r="H7" s="855"/>
      <c r="I7" s="987">
        <v>-2E-3</v>
      </c>
    </row>
    <row r="8" spans="1:11" ht="20.100000000000001" customHeight="1">
      <c r="A8" s="664">
        <v>2020</v>
      </c>
      <c r="B8" s="666">
        <v>483384</v>
      </c>
      <c r="C8" s="666">
        <v>58948</v>
      </c>
      <c r="D8" s="666">
        <v>6172</v>
      </c>
      <c r="E8" s="666">
        <v>1719</v>
      </c>
      <c r="F8" s="666">
        <v>782</v>
      </c>
      <c r="G8" s="666"/>
      <c r="H8" s="667">
        <v>1195</v>
      </c>
      <c r="I8" s="666">
        <v>552200</v>
      </c>
      <c r="K8" s="942"/>
    </row>
    <row r="9" spans="1:11" ht="20.100000000000001" customHeight="1">
      <c r="A9" s="664" t="s">
        <v>166</v>
      </c>
      <c r="B9" s="987">
        <v>-0.247</v>
      </c>
      <c r="C9" s="987">
        <v>-0.33400000000000002</v>
      </c>
      <c r="D9" s="987">
        <v>-0.41099999999999998</v>
      </c>
      <c r="E9" s="987">
        <v>-0.17699999999999999</v>
      </c>
      <c r="F9" s="987">
        <v>-0.441</v>
      </c>
      <c r="G9" s="987"/>
      <c r="H9" s="855"/>
      <c r="I9" s="987">
        <v>-0.26</v>
      </c>
    </row>
    <row r="10" spans="1:11" ht="20.100000000000001" customHeight="1">
      <c r="A10" s="664">
        <v>2021</v>
      </c>
      <c r="B10" s="666">
        <v>582640</v>
      </c>
      <c r="C10" s="666">
        <v>75278</v>
      </c>
      <c r="D10" s="666">
        <v>7881</v>
      </c>
      <c r="E10" s="666">
        <v>1673</v>
      </c>
      <c r="F10" s="666"/>
      <c r="G10" s="666"/>
      <c r="H10" s="667">
        <v>2402</v>
      </c>
      <c r="I10" s="666">
        <v>669874</v>
      </c>
      <c r="K10" s="942"/>
    </row>
    <row r="11" spans="1:11" ht="20.100000000000001" customHeight="1">
      <c r="A11" s="664" t="s">
        <v>166</v>
      </c>
      <c r="B11" s="987">
        <v>0.20499999999999999</v>
      </c>
      <c r="C11" s="987">
        <v>0.27700000000000002</v>
      </c>
      <c r="D11" s="987">
        <v>0.27700000000000002</v>
      </c>
      <c r="E11" s="987">
        <v>-2.7E-2</v>
      </c>
      <c r="F11" s="987"/>
      <c r="G11" s="987"/>
      <c r="H11" s="855"/>
      <c r="I11" s="987">
        <v>0.21299999999999999</v>
      </c>
    </row>
    <row r="12" spans="1:11" ht="20.100000000000001" customHeight="1">
      <c r="A12" s="664">
        <v>2022</v>
      </c>
      <c r="B12" s="666">
        <v>615074</v>
      </c>
      <c r="C12" s="666">
        <v>75672</v>
      </c>
      <c r="D12" s="666">
        <v>8134</v>
      </c>
      <c r="E12" s="666"/>
      <c r="F12" s="666"/>
      <c r="G12" s="666"/>
      <c r="H12" s="667">
        <v>4267</v>
      </c>
      <c r="I12" s="666">
        <v>703147</v>
      </c>
      <c r="K12" s="942"/>
    </row>
    <row r="13" spans="1:11" ht="20.100000000000001" customHeight="1">
      <c r="A13" s="664" t="s">
        <v>166</v>
      </c>
      <c r="B13" s="987">
        <v>5.6000000000000001E-2</v>
      </c>
      <c r="C13" s="987">
        <v>5.0000000000000001E-3</v>
      </c>
      <c r="D13" s="987">
        <v>3.2000000000000001E-2</v>
      </c>
      <c r="E13" s="987"/>
      <c r="F13" s="987"/>
      <c r="G13" s="987"/>
      <c r="H13" s="855"/>
      <c r="I13" s="987">
        <v>0.05</v>
      </c>
    </row>
    <row r="14" spans="1:11" ht="20.100000000000001" customHeight="1">
      <c r="A14" s="664">
        <v>2023</v>
      </c>
      <c r="B14" s="666">
        <v>532994</v>
      </c>
      <c r="C14" s="666">
        <v>71494</v>
      </c>
      <c r="D14" s="666"/>
      <c r="E14" s="666"/>
      <c r="F14" s="666"/>
      <c r="G14" s="666"/>
      <c r="H14" s="667">
        <v>9744</v>
      </c>
      <c r="I14" s="666">
        <v>614232</v>
      </c>
      <c r="K14" s="942"/>
    </row>
    <row r="15" spans="1:11" ht="20.100000000000001" customHeight="1">
      <c r="A15" s="664" t="s">
        <v>166</v>
      </c>
      <c r="B15" s="987">
        <v>-0.13300000000000001</v>
      </c>
      <c r="C15" s="987">
        <v>-0.55000000000000004</v>
      </c>
      <c r="D15" s="987"/>
      <c r="E15" s="987"/>
      <c r="F15" s="987"/>
      <c r="G15" s="987"/>
      <c r="H15" s="855"/>
      <c r="I15" s="987">
        <v>-0.126</v>
      </c>
    </row>
    <row r="16" spans="1:11" ht="20.100000000000001" customHeight="1">
      <c r="A16" s="664">
        <v>2024</v>
      </c>
      <c r="B16" s="666">
        <v>526958</v>
      </c>
      <c r="C16" s="666"/>
      <c r="D16" s="666"/>
      <c r="E16" s="666"/>
      <c r="F16" s="666"/>
      <c r="G16" s="666"/>
      <c r="H16" s="667">
        <v>66560</v>
      </c>
      <c r="I16" s="666">
        <v>593518</v>
      </c>
      <c r="K16" s="942"/>
    </row>
    <row r="17" spans="1:10" ht="20.100000000000001" customHeight="1">
      <c r="A17" s="672" t="s">
        <v>166</v>
      </c>
      <c r="B17" s="988">
        <v>-1.0999999999999999E-2</v>
      </c>
      <c r="C17" s="988"/>
      <c r="D17" s="988"/>
      <c r="E17" s="988"/>
      <c r="F17" s="988"/>
      <c r="G17" s="988"/>
      <c r="H17" s="855"/>
      <c r="I17" s="988">
        <v>-3.3999999999999998E-3</v>
      </c>
    </row>
    <row r="18" spans="1:10" ht="20.100000000000001" customHeight="1">
      <c r="A18" s="660" t="s">
        <v>643</v>
      </c>
      <c r="B18" s="989">
        <v>-0.17873902235659911</v>
      </c>
      <c r="C18" s="336"/>
      <c r="D18" s="336"/>
      <c r="E18" s="336"/>
      <c r="F18" s="336"/>
      <c r="G18" s="336"/>
      <c r="H18" s="336"/>
      <c r="I18" s="989">
        <v>-0.2046190998196209</v>
      </c>
      <c r="J18" s="335"/>
    </row>
    <row r="19" spans="1:10">
      <c r="A19" s="217" t="s">
        <v>192</v>
      </c>
      <c r="B19" s="311"/>
      <c r="C19" s="320"/>
      <c r="D19" s="311"/>
      <c r="E19" s="311"/>
      <c r="F19" s="320"/>
      <c r="G19" s="230"/>
      <c r="H19" s="230"/>
    </row>
    <row r="20" spans="1:10" ht="29.25" customHeight="1">
      <c r="A20" s="1122"/>
      <c r="B20" s="1122"/>
      <c r="C20" s="1122"/>
      <c r="D20" s="1122"/>
      <c r="E20" s="1122"/>
      <c r="F20" s="1122"/>
      <c r="G20" s="1122"/>
      <c r="H20" s="1122"/>
      <c r="I20" s="1122"/>
    </row>
  </sheetData>
  <mergeCells count="4">
    <mergeCell ref="A1:I1"/>
    <mergeCell ref="A3:I3"/>
    <mergeCell ref="A4:F4"/>
    <mergeCell ref="A20:I20"/>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Foglio22">
    <pageSetUpPr fitToPage="1"/>
  </sheetPr>
  <dimension ref="A1:I21"/>
  <sheetViews>
    <sheetView showGridLines="0" topLeftCell="A5" zoomScaleNormal="100" zoomScaleSheetLayoutView="100" workbookViewId="0">
      <selection activeCell="M8" sqref="M8"/>
    </sheetView>
  </sheetViews>
  <sheetFormatPr defaultColWidth="9.33203125" defaultRowHeight="13.2"/>
  <cols>
    <col min="1" max="1" width="16.44140625" style="197" bestFit="1" customWidth="1"/>
    <col min="2" max="2" width="11" style="168" customWidth="1"/>
    <col min="3" max="6" width="9.6640625" style="168" customWidth="1"/>
    <col min="7" max="7" width="9.6640625" style="197" customWidth="1"/>
    <col min="8" max="8" width="16.6640625" style="197" customWidth="1"/>
    <col min="9" max="9" width="12.6640625" style="197" customWidth="1"/>
    <col min="10" max="10" width="9.6640625" style="197" customWidth="1"/>
    <col min="11" max="16384" width="9.33203125" style="197"/>
  </cols>
  <sheetData>
    <row r="1" spans="1:9" ht="25.5" customHeight="1">
      <c r="A1" s="1120" t="s">
        <v>246</v>
      </c>
      <c r="B1" s="1120"/>
      <c r="C1" s="1120"/>
      <c r="D1" s="1120"/>
      <c r="E1" s="1120"/>
      <c r="F1" s="1120"/>
      <c r="G1" s="1120"/>
      <c r="H1" s="1120"/>
      <c r="I1" s="1120"/>
    </row>
    <row r="2" spans="1:9" ht="4.6500000000000004" customHeight="1">
      <c r="A2" s="301"/>
      <c r="B2" s="301"/>
      <c r="C2" s="301"/>
      <c r="D2" s="301"/>
      <c r="E2" s="301"/>
      <c r="F2" s="301"/>
    </row>
    <row r="3" spans="1:9" ht="48" customHeight="1">
      <c r="A3" s="1120" t="s">
        <v>247</v>
      </c>
      <c r="B3" s="1120"/>
      <c r="C3" s="1120"/>
      <c r="D3" s="1120"/>
      <c r="E3" s="1120"/>
      <c r="F3" s="1120"/>
      <c r="G3" s="1120"/>
      <c r="H3" s="1120"/>
      <c r="I3" s="1120"/>
    </row>
    <row r="4" spans="1:9">
      <c r="A4" s="1121"/>
      <c r="B4" s="1121"/>
      <c r="C4" s="1121"/>
      <c r="D4" s="1121"/>
      <c r="E4" s="1121"/>
      <c r="F4" s="1121"/>
    </row>
    <row r="5" spans="1:9" s="305" customFormat="1" ht="73.5" customHeight="1">
      <c r="A5" s="318" t="s">
        <v>245</v>
      </c>
      <c r="B5" s="671" t="s">
        <v>224</v>
      </c>
      <c r="C5" s="319" t="s">
        <v>225</v>
      </c>
      <c r="D5" s="319" t="s">
        <v>226</v>
      </c>
      <c r="E5" s="319" t="s">
        <v>227</v>
      </c>
      <c r="F5" s="319" t="s">
        <v>228</v>
      </c>
      <c r="G5" s="319" t="s">
        <v>229</v>
      </c>
      <c r="H5" s="319" t="s">
        <v>644</v>
      </c>
      <c r="I5" s="319" t="s">
        <v>645</v>
      </c>
    </row>
    <row r="6" spans="1:9" ht="20.100000000000001" customHeight="1">
      <c r="A6" s="664">
        <v>2019</v>
      </c>
      <c r="B6" s="665">
        <v>1840962</v>
      </c>
      <c r="C6" s="665">
        <v>93274</v>
      </c>
      <c r="D6" s="665">
        <v>2660</v>
      </c>
      <c r="E6" s="665">
        <v>325</v>
      </c>
      <c r="F6" s="665">
        <v>193</v>
      </c>
      <c r="G6" s="665">
        <v>77</v>
      </c>
      <c r="H6" s="307">
        <v>90</v>
      </c>
      <c r="I6" s="665">
        <v>1937581</v>
      </c>
    </row>
    <row r="7" spans="1:9" ht="20.100000000000001" customHeight="1">
      <c r="A7" s="664" t="s">
        <v>166</v>
      </c>
      <c r="B7" s="990">
        <v>-7.0000000000000001E-3</v>
      </c>
      <c r="C7" s="990">
        <v>-7.9000000000000001E-2</v>
      </c>
      <c r="D7" s="990">
        <v>-6.0000000000000001E-3</v>
      </c>
      <c r="E7" s="990">
        <v>-0.24199999999999999</v>
      </c>
      <c r="F7" s="990">
        <v>9.7000000000000003E-2</v>
      </c>
      <c r="G7" s="990">
        <v>-4.9300000000000004E-3</v>
      </c>
      <c r="H7" s="856"/>
      <c r="I7" s="987">
        <v>2E-3</v>
      </c>
    </row>
    <row r="8" spans="1:9" ht="20.100000000000001" customHeight="1">
      <c r="A8" s="664">
        <v>2020</v>
      </c>
      <c r="B8" s="666">
        <v>1267024</v>
      </c>
      <c r="C8" s="666">
        <v>53120</v>
      </c>
      <c r="D8" s="666">
        <v>1634</v>
      </c>
      <c r="E8" s="666">
        <v>270</v>
      </c>
      <c r="F8" s="666">
        <v>77</v>
      </c>
      <c r="G8" s="666"/>
      <c r="H8" s="307">
        <v>111</v>
      </c>
      <c r="I8" s="666">
        <v>1322236</v>
      </c>
    </row>
    <row r="9" spans="1:9" ht="20.100000000000001" customHeight="1">
      <c r="A9" s="664" t="s">
        <v>166</v>
      </c>
      <c r="B9" s="990">
        <v>-0.312</v>
      </c>
      <c r="C9" s="990">
        <v>-0.43</v>
      </c>
      <c r="D9" s="990">
        <v>-0.38600000000000001</v>
      </c>
      <c r="E9" s="990">
        <v>-0.16900000000000001</v>
      </c>
      <c r="F9" s="990">
        <v>-0.60099999999999998</v>
      </c>
      <c r="G9" s="990"/>
      <c r="H9" s="856"/>
      <c r="I9" s="987">
        <v>-0.318</v>
      </c>
    </row>
    <row r="10" spans="1:9" ht="20.100000000000001" customHeight="1">
      <c r="A10" s="664">
        <v>2021</v>
      </c>
      <c r="B10" s="666">
        <v>1490345</v>
      </c>
      <c r="C10" s="666">
        <v>72607</v>
      </c>
      <c r="D10" s="666">
        <v>1822</v>
      </c>
      <c r="E10" s="666">
        <v>236</v>
      </c>
      <c r="F10" s="666"/>
      <c r="G10" s="666"/>
      <c r="H10" s="307">
        <v>223</v>
      </c>
      <c r="I10" s="666">
        <v>1565233</v>
      </c>
    </row>
    <row r="11" spans="1:9" ht="20.100000000000001" customHeight="1">
      <c r="A11" s="664" t="s">
        <v>166</v>
      </c>
      <c r="B11" s="990">
        <v>0.17599999999999999</v>
      </c>
      <c r="C11" s="990">
        <v>0.36699999999999999</v>
      </c>
      <c r="D11" s="990">
        <v>0.115</v>
      </c>
      <c r="E11" s="990">
        <v>-0.126</v>
      </c>
      <c r="F11" s="990"/>
      <c r="G11" s="990"/>
      <c r="H11" s="856"/>
      <c r="I11" s="987">
        <v>0.184</v>
      </c>
    </row>
    <row r="12" spans="1:9" ht="20.100000000000001" customHeight="1">
      <c r="A12" s="664">
        <v>2022</v>
      </c>
      <c r="B12" s="666">
        <v>1527887</v>
      </c>
      <c r="C12" s="666">
        <v>70811</v>
      </c>
      <c r="D12" s="666">
        <v>1772</v>
      </c>
      <c r="E12" s="666"/>
      <c r="F12" s="666"/>
      <c r="G12" s="666"/>
      <c r="H12" s="307">
        <v>481</v>
      </c>
      <c r="I12" s="666">
        <v>1600951</v>
      </c>
    </row>
    <row r="13" spans="1:9" ht="20.100000000000001" customHeight="1">
      <c r="A13" s="664" t="s">
        <v>166</v>
      </c>
      <c r="B13" s="990">
        <v>2.5000000000000001E-3</v>
      </c>
      <c r="C13" s="990">
        <v>-2.5000000000000001E-2</v>
      </c>
      <c r="D13" s="990">
        <v>-2.7E-2</v>
      </c>
      <c r="E13" s="990"/>
      <c r="F13" s="990"/>
      <c r="G13" s="990"/>
      <c r="H13" s="856"/>
      <c r="I13" s="987">
        <v>2.3E-2</v>
      </c>
    </row>
    <row r="14" spans="1:9" ht="20.100000000000001" customHeight="1">
      <c r="A14" s="664">
        <v>2023</v>
      </c>
      <c r="B14" s="666">
        <v>1576729</v>
      </c>
      <c r="C14" s="666">
        <v>80714</v>
      </c>
      <c r="D14" s="666"/>
      <c r="E14" s="666"/>
      <c r="F14" s="666"/>
      <c r="G14" s="666"/>
      <c r="H14" s="307">
        <v>2408</v>
      </c>
      <c r="I14" s="666">
        <v>1659851</v>
      </c>
    </row>
    <row r="15" spans="1:9" ht="20.100000000000001" customHeight="1">
      <c r="A15" s="664" t="s">
        <v>166</v>
      </c>
      <c r="B15" s="990">
        <v>3.2000000000000001E-2</v>
      </c>
      <c r="C15" s="990">
        <v>0.14000000000000001</v>
      </c>
      <c r="D15" s="990"/>
      <c r="E15" s="990"/>
      <c r="F15" s="990"/>
      <c r="G15" s="990"/>
      <c r="H15" s="856"/>
      <c r="I15" s="987">
        <v>3.6999999999999998E-2</v>
      </c>
    </row>
    <row r="16" spans="1:9" ht="20.100000000000001" customHeight="1">
      <c r="A16" s="664">
        <v>2024</v>
      </c>
      <c r="B16" s="666">
        <v>1555923</v>
      </c>
      <c r="C16" s="666"/>
      <c r="D16" s="666"/>
      <c r="E16" s="666"/>
      <c r="F16" s="666"/>
      <c r="G16" s="666"/>
      <c r="H16" s="307">
        <v>75017</v>
      </c>
      <c r="I16" s="666">
        <v>1630940</v>
      </c>
    </row>
    <row r="17" spans="1:9" ht="20.100000000000001" customHeight="1">
      <c r="A17" s="672" t="s">
        <v>166</v>
      </c>
      <c r="B17" s="990">
        <v>-1.2999999999999999E-2</v>
      </c>
      <c r="C17" s="990"/>
      <c r="D17" s="990"/>
      <c r="E17" s="990"/>
      <c r="F17" s="990"/>
      <c r="G17" s="990"/>
      <c r="H17" s="856"/>
      <c r="I17" s="988">
        <v>-1.7000000000000001E-2</v>
      </c>
    </row>
    <row r="18" spans="1:9" s="230" customFormat="1" ht="16.5" customHeight="1">
      <c r="A18" s="660" t="s">
        <v>643</v>
      </c>
      <c r="B18" s="991">
        <v>-0.15483155002656224</v>
      </c>
      <c r="C18" s="668" t="s">
        <v>585</v>
      </c>
      <c r="D18" s="669" t="s">
        <v>585</v>
      </c>
      <c r="E18" s="669" t="s">
        <v>585</v>
      </c>
      <c r="F18" s="669" t="s">
        <v>585</v>
      </c>
      <c r="G18" s="669" t="s">
        <v>585</v>
      </c>
      <c r="H18" s="670" t="s">
        <v>585</v>
      </c>
      <c r="I18" s="992">
        <v>-0.1582597063038913</v>
      </c>
    </row>
    <row r="19" spans="1:9" s="230" customFormat="1" ht="6.75" customHeight="1">
      <c r="A19" s="337"/>
      <c r="B19" s="338"/>
      <c r="C19" s="339"/>
      <c r="D19" s="339"/>
      <c r="E19" s="339"/>
      <c r="F19" s="339"/>
      <c r="G19" s="339"/>
      <c r="H19" s="339"/>
      <c r="I19" s="338"/>
    </row>
    <row r="20" spans="1:9">
      <c r="A20" s="217" t="s">
        <v>208</v>
      </c>
      <c r="B20" s="311"/>
      <c r="C20" s="320"/>
      <c r="D20" s="311"/>
      <c r="E20" s="311"/>
      <c r="F20" s="320"/>
      <c r="G20" s="230"/>
      <c r="H20" s="230"/>
    </row>
    <row r="21" spans="1:9" ht="29.25" customHeight="1">
      <c r="A21" s="1122"/>
      <c r="B21" s="1122"/>
      <c r="C21" s="1122"/>
      <c r="D21" s="1122"/>
      <c r="E21" s="1122"/>
      <c r="F21" s="1122"/>
      <c r="G21" s="1122"/>
      <c r="H21" s="1122"/>
      <c r="I21" s="1122"/>
    </row>
  </sheetData>
  <mergeCells count="4">
    <mergeCell ref="A1:I1"/>
    <mergeCell ref="A3:I3"/>
    <mergeCell ref="A4:F4"/>
    <mergeCell ref="A21:I2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Foglio23"/>
  <dimension ref="A1:P37"/>
  <sheetViews>
    <sheetView showGridLines="0" topLeftCell="A18" zoomScale="81" zoomScaleNormal="100" zoomScaleSheetLayoutView="91" workbookViewId="0">
      <selection activeCell="Q1" sqref="Q1:R1048576"/>
    </sheetView>
  </sheetViews>
  <sheetFormatPr defaultColWidth="9.33203125" defaultRowHeight="13.2"/>
  <cols>
    <col min="1" max="1" width="12.33203125" style="168" customWidth="1"/>
    <col min="2" max="2" width="11" style="168" bestFit="1" customWidth="1"/>
    <col min="3" max="3" width="9.33203125" style="168" bestFit="1" customWidth="1"/>
    <col min="4" max="4" width="11" style="168" bestFit="1" customWidth="1"/>
    <col min="5" max="5" width="12" style="168" bestFit="1" customWidth="1"/>
    <col min="6" max="6" width="8.109375" style="168" bestFit="1" customWidth="1"/>
    <col min="7" max="7" width="8.44140625" style="168" customWidth="1"/>
    <col min="8" max="8" width="8.109375" style="168" bestFit="1" customWidth="1"/>
    <col min="9" max="13" width="7.44140625" style="168" customWidth="1"/>
    <col min="14" max="14" width="11" style="168" bestFit="1" customWidth="1"/>
    <col min="15" max="15" width="9.33203125" style="168" bestFit="1" customWidth="1"/>
    <col min="16" max="16" width="3.33203125" style="197" customWidth="1"/>
    <col min="17" max="16384" width="9.33203125" style="197"/>
  </cols>
  <sheetData>
    <row r="1" spans="1:16">
      <c r="A1" s="1129" t="s">
        <v>230</v>
      </c>
      <c r="B1" s="1129"/>
      <c r="C1" s="1129"/>
      <c r="D1" s="1129"/>
      <c r="E1" s="1129"/>
      <c r="F1" s="1129"/>
      <c r="G1" s="1129"/>
      <c r="H1" s="1129"/>
      <c r="I1" s="1129"/>
      <c r="J1" s="1129"/>
      <c r="K1" s="1129"/>
      <c r="L1" s="1129"/>
      <c r="M1" s="1129"/>
      <c r="N1" s="1129"/>
      <c r="O1" s="1129"/>
    </row>
    <row r="2" spans="1:16">
      <c r="A2" s="322"/>
    </row>
    <row r="3" spans="1:16" ht="59.25" customHeight="1">
      <c r="A3" s="1132" t="s">
        <v>647</v>
      </c>
      <c r="B3" s="1132"/>
      <c r="C3" s="1132"/>
      <c r="D3" s="1132"/>
      <c r="E3" s="1132"/>
      <c r="F3" s="1132"/>
      <c r="G3" s="1132"/>
      <c r="H3" s="1132"/>
      <c r="I3" s="1132"/>
      <c r="J3" s="1132"/>
      <c r="K3" s="1132"/>
      <c r="L3" s="1132"/>
      <c r="M3" s="1132"/>
      <c r="N3" s="1132"/>
      <c r="O3" s="1132"/>
    </row>
    <row r="4" spans="1:16">
      <c r="A4" s="322"/>
    </row>
    <row r="5" spans="1:16" s="305" customFormat="1" ht="28.5" customHeight="1">
      <c r="A5" s="323" t="s">
        <v>147</v>
      </c>
      <c r="B5" s="1126" t="s">
        <v>148</v>
      </c>
      <c r="C5" s="1127"/>
      <c r="D5" s="1126" t="s">
        <v>231</v>
      </c>
      <c r="E5" s="1127"/>
      <c r="F5" s="1126" t="s">
        <v>232</v>
      </c>
      <c r="G5" s="1127"/>
      <c r="H5" s="1126" t="s">
        <v>233</v>
      </c>
      <c r="I5" s="1127"/>
      <c r="J5" s="1126" t="s">
        <v>234</v>
      </c>
      <c r="K5" s="1127"/>
      <c r="L5" s="1126" t="s">
        <v>235</v>
      </c>
      <c r="M5" s="1127"/>
      <c r="N5" s="1126" t="s">
        <v>646</v>
      </c>
      <c r="O5" s="1127"/>
    </row>
    <row r="6" spans="1:16" ht="16.2" customHeight="1">
      <c r="A6" s="804">
        <v>2019</v>
      </c>
      <c r="B6" s="993">
        <v>272629</v>
      </c>
      <c r="C6" s="1004">
        <v>0.113</v>
      </c>
      <c r="D6" s="993">
        <v>95824</v>
      </c>
      <c r="E6" s="994">
        <v>3.7199999999999997E-2</v>
      </c>
      <c r="F6" s="993">
        <v>22353</v>
      </c>
      <c r="G6" s="994">
        <v>8.6E-3</v>
      </c>
      <c r="H6" s="993">
        <v>9410</v>
      </c>
      <c r="I6" s="994">
        <v>3.5999999999999999E-3</v>
      </c>
      <c r="J6" s="993">
        <v>4827</v>
      </c>
      <c r="K6" s="994">
        <v>1.9E-3</v>
      </c>
      <c r="L6" s="993">
        <v>2349</v>
      </c>
      <c r="M6" s="994">
        <v>8.9999999999999998E-4</v>
      </c>
      <c r="N6" s="995">
        <v>407392</v>
      </c>
      <c r="O6" s="994">
        <v>0.15709999999999999</v>
      </c>
    </row>
    <row r="7" spans="1:16" ht="16.2" customHeight="1">
      <c r="A7" s="805">
        <v>2020</v>
      </c>
      <c r="B7" s="996">
        <v>203471</v>
      </c>
      <c r="C7" s="1005">
        <v>0.11990000000000001</v>
      </c>
      <c r="D7" s="996">
        <v>65082</v>
      </c>
      <c r="E7" s="997">
        <v>3.6200000000000003E-2</v>
      </c>
      <c r="F7" s="996">
        <v>17273</v>
      </c>
      <c r="G7" s="997">
        <v>9.5999999999999992E-3</v>
      </c>
      <c r="H7" s="996">
        <v>8586</v>
      </c>
      <c r="I7" s="997">
        <v>4.7999999999999996E-3</v>
      </c>
      <c r="J7" s="996">
        <v>3508</v>
      </c>
      <c r="K7" s="997">
        <v>1.9E-3</v>
      </c>
      <c r="L7" s="996"/>
      <c r="M7" s="998"/>
      <c r="N7" s="999">
        <v>297920</v>
      </c>
      <c r="O7" s="997">
        <v>0.1648</v>
      </c>
    </row>
    <row r="8" spans="1:16" ht="16.2" customHeight="1">
      <c r="A8" s="805">
        <v>2021</v>
      </c>
      <c r="B8" s="996">
        <v>248503</v>
      </c>
      <c r="C8" s="1005">
        <v>0.1236</v>
      </c>
      <c r="D8" s="996">
        <v>80902</v>
      </c>
      <c r="E8" s="997">
        <v>3.7699999999999997E-2</v>
      </c>
      <c r="F8" s="996">
        <v>20684</v>
      </c>
      <c r="G8" s="997">
        <v>9.5999999999999992E-3</v>
      </c>
      <c r="H8" s="996">
        <v>10246</v>
      </c>
      <c r="I8" s="997">
        <v>4.7999999999999996E-3</v>
      </c>
      <c r="J8" s="996"/>
      <c r="K8" s="998"/>
      <c r="L8" s="996"/>
      <c r="M8" s="998"/>
      <c r="N8" s="999">
        <v>360335</v>
      </c>
      <c r="O8" s="997">
        <v>0.16739999999999999</v>
      </c>
    </row>
    <row r="9" spans="1:16" ht="16.2" customHeight="1">
      <c r="A9" s="805">
        <v>2022</v>
      </c>
      <c r="B9" s="996">
        <v>257095</v>
      </c>
      <c r="C9" s="1005">
        <v>0.1239</v>
      </c>
      <c r="D9" s="996">
        <v>85642</v>
      </c>
      <c r="E9" s="997">
        <v>3.8800000000000001E-2</v>
      </c>
      <c r="F9" s="996">
        <v>22610</v>
      </c>
      <c r="G9" s="997">
        <v>1.0200000000000001E-2</v>
      </c>
      <c r="H9" s="996"/>
      <c r="I9" s="998"/>
      <c r="J9" s="996"/>
      <c r="K9" s="998"/>
      <c r="L9" s="996"/>
      <c r="M9" s="998"/>
      <c r="N9" s="999">
        <v>365347</v>
      </c>
      <c r="O9" s="997">
        <v>0.16500000000000001</v>
      </c>
    </row>
    <row r="10" spans="1:16" ht="16.2" customHeight="1">
      <c r="A10" s="805">
        <v>2023</v>
      </c>
      <c r="B10" s="996">
        <v>242526</v>
      </c>
      <c r="C10" s="1005">
        <v>0.11890000000000001</v>
      </c>
      <c r="D10" s="996">
        <v>85078</v>
      </c>
      <c r="E10" s="997">
        <v>3.9100000000000003E-2</v>
      </c>
      <c r="F10" s="996"/>
      <c r="G10" s="998"/>
      <c r="H10" s="996"/>
      <c r="I10" s="998"/>
      <c r="J10" s="996"/>
      <c r="K10" s="998"/>
      <c r="L10" s="996"/>
      <c r="M10" s="998"/>
      <c r="N10" s="999">
        <v>327604</v>
      </c>
      <c r="O10" s="997">
        <v>0.15049999999999999</v>
      </c>
    </row>
    <row r="11" spans="1:16" ht="16.2" customHeight="1">
      <c r="A11" s="807">
        <v>2024</v>
      </c>
      <c r="B11" s="1003">
        <v>244394</v>
      </c>
      <c r="C11" s="1006">
        <v>0.1215</v>
      </c>
      <c r="D11" s="1000"/>
      <c r="E11" s="1002"/>
      <c r="F11" s="1000"/>
      <c r="G11" s="1002"/>
      <c r="H11" s="1000"/>
      <c r="I11" s="1002"/>
      <c r="J11" s="1000"/>
      <c r="K11" s="1002"/>
      <c r="L11" s="1000"/>
      <c r="M11" s="1002"/>
      <c r="N11" s="1003">
        <v>244394</v>
      </c>
      <c r="O11" s="1001">
        <v>0.1215</v>
      </c>
    </row>
    <row r="12" spans="1:16" s="327" customFormat="1">
      <c r="A12" s="217" t="s">
        <v>216</v>
      </c>
      <c r="B12" s="324"/>
      <c r="C12" s="325"/>
      <c r="D12" s="326"/>
      <c r="E12" s="325"/>
      <c r="F12" s="326"/>
      <c r="G12" s="325"/>
      <c r="H12" s="326"/>
      <c r="I12" s="325"/>
      <c r="J12" s="326"/>
      <c r="K12" s="325"/>
      <c r="L12" s="326"/>
      <c r="M12" s="325"/>
      <c r="N12" s="324"/>
      <c r="O12" s="325"/>
    </row>
    <row r="13" spans="1:16">
      <c r="A13" s="1129" t="s">
        <v>236</v>
      </c>
      <c r="B13" s="1129"/>
      <c r="C13" s="1129"/>
      <c r="D13" s="1129"/>
      <c r="E13" s="1129"/>
      <c r="F13" s="1129"/>
      <c r="G13" s="1129"/>
      <c r="H13" s="1129"/>
      <c r="I13" s="1129"/>
      <c r="J13" s="1129"/>
      <c r="K13" s="1129"/>
      <c r="L13" s="1129"/>
      <c r="M13" s="1129"/>
      <c r="N13" s="1129"/>
      <c r="O13" s="1129"/>
    </row>
    <row r="14" spans="1:16" ht="59.25" customHeight="1">
      <c r="A14" s="1132" t="s">
        <v>656</v>
      </c>
      <c r="B14" s="1133"/>
      <c r="C14" s="1133"/>
      <c r="D14" s="1133"/>
      <c r="E14" s="1133"/>
      <c r="F14" s="1133"/>
      <c r="G14" s="1133"/>
      <c r="H14" s="1133"/>
      <c r="I14" s="1133"/>
      <c r="J14" s="1133"/>
      <c r="K14" s="1133"/>
      <c r="L14" s="1133"/>
      <c r="M14" s="1133"/>
      <c r="N14" s="1133"/>
      <c r="O14" s="1133"/>
    </row>
    <row r="15" spans="1:16" ht="13.65" customHeight="1">
      <c r="A15" s="1134"/>
      <c r="B15" s="1134"/>
      <c r="C15" s="1134"/>
      <c r="D15" s="1134"/>
      <c r="E15" s="1134"/>
      <c r="F15" s="1134"/>
      <c r="G15" s="1134"/>
      <c r="H15" s="1134"/>
      <c r="I15" s="1134"/>
      <c r="J15" s="1134"/>
      <c r="K15" s="1134"/>
      <c r="L15" s="1134"/>
      <c r="M15" s="1134"/>
      <c r="N15" s="1134"/>
      <c r="O15" s="1134"/>
    </row>
    <row r="16" spans="1:16" s="305" customFormat="1" ht="40.65" customHeight="1">
      <c r="A16" s="644" t="s">
        <v>147</v>
      </c>
      <c r="B16" s="1126" t="s">
        <v>148</v>
      </c>
      <c r="C16" s="1127"/>
      <c r="D16" s="1126" t="s">
        <v>231</v>
      </c>
      <c r="E16" s="1127"/>
      <c r="F16" s="1135" t="s">
        <v>232</v>
      </c>
      <c r="G16" s="1127"/>
      <c r="H16" s="1126" t="s">
        <v>233</v>
      </c>
      <c r="I16" s="1127"/>
      <c r="J16" s="1126" t="s">
        <v>234</v>
      </c>
      <c r="K16" s="1127"/>
      <c r="L16" s="1126" t="s">
        <v>235</v>
      </c>
      <c r="M16" s="1127"/>
      <c r="N16" s="1126" t="s">
        <v>646</v>
      </c>
      <c r="O16" s="1127"/>
      <c r="P16" s="862"/>
    </row>
    <row r="17" spans="1:16" ht="16.2" customHeight="1">
      <c r="A17" s="813">
        <v>2019</v>
      </c>
      <c r="B17" s="1136"/>
      <c r="C17" s="1137"/>
      <c r="D17" s="993">
        <v>64216</v>
      </c>
      <c r="E17" s="994">
        <v>2.4899999999999999E-2</v>
      </c>
      <c r="F17" s="993">
        <v>25282</v>
      </c>
      <c r="G17" s="994">
        <v>9.7999999999999997E-3</v>
      </c>
      <c r="H17" s="993">
        <v>9962</v>
      </c>
      <c r="I17" s="994">
        <v>3.8E-3</v>
      </c>
      <c r="J17" s="993">
        <v>6247</v>
      </c>
      <c r="K17" s="994">
        <v>2.3999999999999998E-3</v>
      </c>
      <c r="L17" s="993">
        <v>3958</v>
      </c>
      <c r="M17" s="994">
        <v>1.5E-3</v>
      </c>
      <c r="N17" s="995">
        <v>109665</v>
      </c>
      <c r="O17" s="994">
        <v>4.2299999999999997E-2</v>
      </c>
      <c r="P17" s="640"/>
    </row>
    <row r="18" spans="1:16" ht="16.2" customHeight="1">
      <c r="A18" s="814">
        <v>2020</v>
      </c>
      <c r="B18" s="1138"/>
      <c r="C18" s="1139"/>
      <c r="D18" s="996">
        <v>42104</v>
      </c>
      <c r="E18" s="997">
        <v>2.3400000000000001E-2</v>
      </c>
      <c r="F18" s="996">
        <v>14929</v>
      </c>
      <c r="G18" s="997">
        <v>8.3000000000000001E-3</v>
      </c>
      <c r="H18" s="996">
        <v>6750</v>
      </c>
      <c r="I18" s="997">
        <v>3.7000000000000002E-3</v>
      </c>
      <c r="J18" s="996">
        <v>3987</v>
      </c>
      <c r="K18" s="997">
        <v>2.2000000000000001E-3</v>
      </c>
      <c r="L18" s="996"/>
      <c r="M18" s="998"/>
      <c r="N18" s="999">
        <v>67770</v>
      </c>
      <c r="O18" s="997">
        <v>3.7499999999999999E-2</v>
      </c>
      <c r="P18" s="640"/>
    </row>
    <row r="19" spans="1:16" ht="16.2" customHeight="1">
      <c r="A19" s="814">
        <v>2021</v>
      </c>
      <c r="B19" s="1138"/>
      <c r="C19" s="1139"/>
      <c r="D19" s="996">
        <v>55444</v>
      </c>
      <c r="E19" s="997">
        <v>2.5899999999999999E-2</v>
      </c>
      <c r="F19" s="996">
        <v>18771</v>
      </c>
      <c r="G19" s="997">
        <v>8.6999999999999994E-3</v>
      </c>
      <c r="H19" s="996">
        <v>7907</v>
      </c>
      <c r="I19" s="997">
        <v>3.7000000000000002E-3</v>
      </c>
      <c r="J19" s="996"/>
      <c r="K19" s="998"/>
      <c r="L19" s="996"/>
      <c r="M19" s="998"/>
      <c r="N19" s="999">
        <v>82122</v>
      </c>
      <c r="O19" s="997">
        <v>3.8100000000000002E-2</v>
      </c>
      <c r="P19" s="640"/>
    </row>
    <row r="20" spans="1:16" ht="16.2" customHeight="1">
      <c r="A20" s="814">
        <v>2022</v>
      </c>
      <c r="B20" s="1138"/>
      <c r="C20" s="1139"/>
      <c r="D20" s="996">
        <v>52412</v>
      </c>
      <c r="E20" s="997">
        <v>2.3800000000000002E-2</v>
      </c>
      <c r="F20" s="996">
        <v>19926</v>
      </c>
      <c r="G20" s="997">
        <v>8.9999999999999993E-3</v>
      </c>
      <c r="H20" s="996"/>
      <c r="I20" s="998"/>
      <c r="J20" s="996"/>
      <c r="K20" s="998"/>
      <c r="L20" s="996"/>
      <c r="M20" s="998"/>
      <c r="N20" s="999">
        <v>72338</v>
      </c>
      <c r="O20" s="997">
        <v>3.27E-2</v>
      </c>
      <c r="P20" s="640"/>
    </row>
    <row r="21" spans="1:16" ht="16.2" customHeight="1">
      <c r="A21" s="815">
        <v>2023</v>
      </c>
      <c r="B21" s="1140"/>
      <c r="C21" s="1141"/>
      <c r="D21" s="1000">
        <v>52209</v>
      </c>
      <c r="E21" s="1001">
        <v>2.4E-2</v>
      </c>
      <c r="F21" s="1000"/>
      <c r="G21" s="1002"/>
      <c r="H21" s="1000"/>
      <c r="I21" s="1002"/>
      <c r="J21" s="1000"/>
      <c r="K21" s="1002"/>
      <c r="L21" s="1000"/>
      <c r="M21" s="1002"/>
      <c r="N21" s="1003">
        <v>52209</v>
      </c>
      <c r="O21" s="1001">
        <v>2.4E-2</v>
      </c>
      <c r="P21" s="640"/>
    </row>
    <row r="22" spans="1:16" s="327" customFormat="1" ht="14.25" customHeight="1">
      <c r="A22" s="1109" t="s">
        <v>216</v>
      </c>
      <c r="B22" s="1109"/>
      <c r="C22" s="1109"/>
      <c r="D22" s="1109"/>
      <c r="E22" s="1109"/>
      <c r="F22" s="1109"/>
      <c r="G22" s="1109"/>
      <c r="H22" s="1109"/>
      <c r="I22" s="1109"/>
      <c r="J22" s="1109"/>
      <c r="K22" s="1109"/>
      <c r="L22" s="1109"/>
      <c r="M22" s="1109"/>
      <c r="N22" s="1109"/>
      <c r="O22" s="1109"/>
    </row>
    <row r="23" spans="1:16" ht="28.5" customHeight="1">
      <c r="A23" s="1123" t="s">
        <v>237</v>
      </c>
      <c r="B23" s="1123"/>
      <c r="C23" s="1123"/>
      <c r="D23" s="1123"/>
      <c r="E23" s="1123"/>
      <c r="F23" s="1123"/>
      <c r="G23" s="1123"/>
      <c r="H23" s="1123"/>
      <c r="I23" s="1123"/>
      <c r="J23" s="1123"/>
      <c r="K23" s="1123"/>
      <c r="L23" s="1123"/>
      <c r="M23" s="1123"/>
      <c r="N23" s="1123"/>
      <c r="O23" s="1123"/>
    </row>
    <row r="24" spans="1:16" ht="30" customHeight="1">
      <c r="A24" s="1128"/>
      <c r="B24" s="1128"/>
      <c r="C24" s="1128"/>
      <c r="D24" s="1128"/>
      <c r="E24" s="1128"/>
      <c r="F24" s="1128"/>
      <c r="G24" s="1128"/>
      <c r="H24" s="1128"/>
      <c r="I24" s="1128"/>
      <c r="J24" s="1128"/>
      <c r="K24" s="1128"/>
      <c r="L24" s="1128"/>
      <c r="M24" s="1128"/>
      <c r="N24" s="1128"/>
      <c r="O24" s="1128"/>
    </row>
    <row r="25" spans="1:16" ht="17.25" customHeight="1">
      <c r="A25" s="1129" t="s">
        <v>238</v>
      </c>
      <c r="B25" s="1129"/>
      <c r="C25" s="1129"/>
      <c r="D25" s="1129"/>
      <c r="E25" s="1129"/>
      <c r="F25" s="1129"/>
      <c r="G25" s="1129"/>
      <c r="H25" s="1129"/>
      <c r="I25" s="1129"/>
      <c r="J25" s="1129"/>
      <c r="K25" s="1129"/>
      <c r="L25" s="1129"/>
      <c r="M25" s="1129"/>
      <c r="N25" s="1129"/>
      <c r="O25" s="1129"/>
    </row>
    <row r="26" spans="1:16" ht="59.25" customHeight="1">
      <c r="A26" s="1130" t="s">
        <v>657</v>
      </c>
      <c r="B26" s="1131"/>
      <c r="C26" s="1131"/>
      <c r="D26" s="1131"/>
      <c r="E26" s="1131"/>
      <c r="F26" s="1131"/>
      <c r="G26" s="1131"/>
      <c r="H26" s="1131"/>
      <c r="I26" s="1131"/>
      <c r="J26" s="1131"/>
      <c r="K26" s="1131"/>
      <c r="L26" s="1131"/>
      <c r="M26" s="1131"/>
      <c r="N26" s="1131"/>
      <c r="O26" s="1131"/>
    </row>
    <row r="27" spans="1:16">
      <c r="A27" s="1125"/>
      <c r="B27" s="1125"/>
      <c r="C27" s="1125"/>
      <c r="D27" s="1125"/>
      <c r="E27" s="1125"/>
      <c r="F27" s="1125"/>
      <c r="G27" s="1125"/>
      <c r="H27" s="1125"/>
      <c r="I27" s="1125"/>
      <c r="J27" s="1125"/>
      <c r="K27" s="1125"/>
      <c r="L27" s="1125"/>
      <c r="M27" s="1125"/>
      <c r="N27" s="1125"/>
      <c r="O27" s="1125"/>
    </row>
    <row r="28" spans="1:16" s="305" customFormat="1" ht="25.5" customHeight="1">
      <c r="A28" s="323" t="s">
        <v>147</v>
      </c>
      <c r="B28" s="1126" t="s">
        <v>148</v>
      </c>
      <c r="C28" s="1127"/>
      <c r="D28" s="1126" t="s">
        <v>231</v>
      </c>
      <c r="E28" s="1127"/>
      <c r="F28" s="1126" t="s">
        <v>232</v>
      </c>
      <c r="G28" s="1127"/>
      <c r="H28" s="1126" t="s">
        <v>233</v>
      </c>
      <c r="I28" s="1127"/>
      <c r="J28" s="1126" t="s">
        <v>234</v>
      </c>
      <c r="K28" s="1127"/>
      <c r="L28" s="1126" t="s">
        <v>235</v>
      </c>
      <c r="M28" s="1127"/>
      <c r="N28" s="1126" t="s">
        <v>646</v>
      </c>
      <c r="O28" s="1127"/>
    </row>
    <row r="29" spans="1:16" ht="16.2" customHeight="1">
      <c r="A29" s="804">
        <v>2019</v>
      </c>
      <c r="B29" s="993">
        <v>272629</v>
      </c>
      <c r="C29" s="994">
        <v>0.113</v>
      </c>
      <c r="D29" s="993">
        <v>31608</v>
      </c>
      <c r="E29" s="994">
        <v>1.23E-2</v>
      </c>
      <c r="F29" s="993">
        <v>-2929</v>
      </c>
      <c r="G29" s="994">
        <v>-1.1000000000000001E-3</v>
      </c>
      <c r="H29" s="993">
        <v>-552</v>
      </c>
      <c r="I29" s="994">
        <v>-2.0000000000000001E-4</v>
      </c>
      <c r="J29" s="993">
        <v>-1420</v>
      </c>
      <c r="K29" s="994">
        <v>-5.0000000000000001E-4</v>
      </c>
      <c r="L29" s="993">
        <v>-1609</v>
      </c>
      <c r="M29" s="994">
        <v>-5.9999999999999995E-4</v>
      </c>
      <c r="N29" s="995">
        <v>297727</v>
      </c>
      <c r="O29" s="994">
        <v>0.1148</v>
      </c>
    </row>
    <row r="30" spans="1:16" ht="16.2" customHeight="1">
      <c r="A30" s="805">
        <v>2020</v>
      </c>
      <c r="B30" s="996">
        <v>203471</v>
      </c>
      <c r="C30" s="997">
        <v>0.11990000000000001</v>
      </c>
      <c r="D30" s="996">
        <v>22978</v>
      </c>
      <c r="E30" s="997">
        <v>1.2800000000000001E-2</v>
      </c>
      <c r="F30" s="996">
        <v>2344</v>
      </c>
      <c r="G30" s="997">
        <v>1.2999999999999999E-3</v>
      </c>
      <c r="H30" s="996">
        <v>1836</v>
      </c>
      <c r="I30" s="997">
        <v>1E-3</v>
      </c>
      <c r="J30" s="996">
        <v>-479</v>
      </c>
      <c r="K30" s="997">
        <v>-2.9999999999999997E-4</v>
      </c>
      <c r="L30" s="996"/>
      <c r="M30" s="998"/>
      <c r="N30" s="999">
        <v>230150</v>
      </c>
      <c r="O30" s="997">
        <v>0.1273</v>
      </c>
    </row>
    <row r="31" spans="1:16" ht="16.2" customHeight="1">
      <c r="A31" s="805">
        <v>2021</v>
      </c>
      <c r="B31" s="996">
        <v>248503</v>
      </c>
      <c r="C31" s="997">
        <v>0.1236</v>
      </c>
      <c r="D31" s="996">
        <v>25458</v>
      </c>
      <c r="E31" s="997">
        <v>1.1900000000000001E-2</v>
      </c>
      <c r="F31" s="996">
        <v>1913</v>
      </c>
      <c r="G31" s="997">
        <v>8.9999999999999998E-4</v>
      </c>
      <c r="H31" s="996">
        <v>2339</v>
      </c>
      <c r="I31" s="997">
        <v>1.1000000000000001E-3</v>
      </c>
      <c r="J31" s="996"/>
      <c r="K31" s="998"/>
      <c r="L31" s="996"/>
      <c r="M31" s="998"/>
      <c r="N31" s="999">
        <v>278213</v>
      </c>
      <c r="O31" s="997">
        <v>0.12920000000000001</v>
      </c>
    </row>
    <row r="32" spans="1:16" ht="16.2" customHeight="1">
      <c r="A32" s="805">
        <v>2022</v>
      </c>
      <c r="B32" s="996">
        <v>257095</v>
      </c>
      <c r="C32" s="997">
        <v>0.1239</v>
      </c>
      <c r="D32" s="996">
        <v>33230</v>
      </c>
      <c r="E32" s="997">
        <v>1.5100000000000001E-2</v>
      </c>
      <c r="F32" s="996">
        <v>2684</v>
      </c>
      <c r="G32" s="997">
        <v>1.1999999999999999E-3</v>
      </c>
      <c r="H32" s="996"/>
      <c r="I32" s="998"/>
      <c r="J32" s="996"/>
      <c r="K32" s="998"/>
      <c r="L32" s="996"/>
      <c r="M32" s="998"/>
      <c r="N32" s="999">
        <v>293009</v>
      </c>
      <c r="O32" s="997">
        <v>0.1323</v>
      </c>
    </row>
    <row r="33" spans="1:15" ht="16.2" customHeight="1">
      <c r="A33" s="805">
        <v>2023</v>
      </c>
      <c r="B33" s="996">
        <v>242526</v>
      </c>
      <c r="C33" s="997">
        <v>0.11890000000000001</v>
      </c>
      <c r="D33" s="996">
        <v>32869</v>
      </c>
      <c r="E33" s="997">
        <v>1.5100000000000001E-2</v>
      </c>
      <c r="F33" s="996"/>
      <c r="G33" s="998"/>
      <c r="H33" s="996"/>
      <c r="I33" s="998"/>
      <c r="J33" s="996"/>
      <c r="K33" s="998"/>
      <c r="L33" s="996"/>
      <c r="M33" s="998"/>
      <c r="N33" s="999">
        <v>275395</v>
      </c>
      <c r="O33" s="997">
        <v>0.1265</v>
      </c>
    </row>
    <row r="34" spans="1:15" ht="16.2" customHeight="1">
      <c r="A34" s="806">
        <v>2024</v>
      </c>
      <c r="B34" s="1000">
        <v>244394</v>
      </c>
      <c r="C34" s="1001">
        <v>0.1215</v>
      </c>
      <c r="D34" s="1000"/>
      <c r="E34" s="1002"/>
      <c r="F34" s="1000"/>
      <c r="G34" s="1002"/>
      <c r="H34" s="1000"/>
      <c r="I34" s="1002"/>
      <c r="J34" s="1000"/>
      <c r="K34" s="1002"/>
      <c r="L34" s="1000"/>
      <c r="M34" s="1002"/>
      <c r="N34" s="1003">
        <v>244394</v>
      </c>
      <c r="O34" s="1001">
        <v>0.1215</v>
      </c>
    </row>
    <row r="35" spans="1:15" s="327" customFormat="1" ht="12.75" customHeight="1">
      <c r="A35" s="1109" t="s">
        <v>216</v>
      </c>
      <c r="B35" s="1109"/>
      <c r="C35" s="1109"/>
      <c r="D35" s="1109"/>
      <c r="E35" s="1109"/>
      <c r="F35" s="1109"/>
      <c r="G35" s="1109"/>
      <c r="H35" s="1109"/>
      <c r="I35" s="1109"/>
      <c r="J35" s="1109"/>
      <c r="K35" s="1109"/>
      <c r="L35" s="1109"/>
      <c r="M35" s="1109"/>
      <c r="N35" s="1109"/>
      <c r="O35" s="1109"/>
    </row>
    <row r="36" spans="1:15" s="327" customFormat="1" ht="27" customHeight="1">
      <c r="A36" s="1123" t="s">
        <v>237</v>
      </c>
      <c r="B36" s="1123"/>
      <c r="C36" s="1123"/>
      <c r="D36" s="1123"/>
      <c r="E36" s="1123"/>
      <c r="F36" s="1123"/>
      <c r="G36" s="1123"/>
      <c r="H36" s="1123"/>
      <c r="I36" s="1123"/>
      <c r="J36" s="1123"/>
      <c r="K36" s="1123"/>
      <c r="L36" s="1123"/>
      <c r="M36" s="1123"/>
      <c r="N36" s="1123"/>
      <c r="O36" s="1123"/>
    </row>
    <row r="37" spans="1:15" s="328" customFormat="1" ht="31.65" customHeight="1">
      <c r="A37" s="1124"/>
      <c r="B37" s="1124"/>
      <c r="C37" s="1124"/>
      <c r="D37" s="1124"/>
      <c r="E37" s="1124"/>
      <c r="F37" s="1124"/>
      <c r="G37" s="1124"/>
      <c r="H37" s="1124"/>
      <c r="I37" s="1124"/>
      <c r="J37" s="1124"/>
      <c r="K37" s="1124"/>
      <c r="L37" s="1124"/>
      <c r="M37" s="1124"/>
      <c r="N37" s="1124"/>
      <c r="O37" s="1124"/>
    </row>
  </sheetData>
  <mergeCells count="40">
    <mergeCell ref="A1:O1"/>
    <mergeCell ref="A3:O3"/>
    <mergeCell ref="B5:C5"/>
    <mergeCell ref="D5:E5"/>
    <mergeCell ref="F5:G5"/>
    <mergeCell ref="H5:I5"/>
    <mergeCell ref="J5:K5"/>
    <mergeCell ref="L5:M5"/>
    <mergeCell ref="N5:O5"/>
    <mergeCell ref="B17:C17"/>
    <mergeCell ref="B18:C18"/>
    <mergeCell ref="B19:C19"/>
    <mergeCell ref="B20:C20"/>
    <mergeCell ref="B21:C21"/>
    <mergeCell ref="A13:O13"/>
    <mergeCell ref="A14:O14"/>
    <mergeCell ref="A15:O15"/>
    <mergeCell ref="B16:C16"/>
    <mergeCell ref="D16:E16"/>
    <mergeCell ref="F16:G16"/>
    <mergeCell ref="H16:I16"/>
    <mergeCell ref="J16:K16"/>
    <mergeCell ref="L16:M16"/>
    <mergeCell ref="N16:O16"/>
    <mergeCell ref="A22:O22"/>
    <mergeCell ref="A23:O23"/>
    <mergeCell ref="A24:O24"/>
    <mergeCell ref="A25:O25"/>
    <mergeCell ref="A35:O35"/>
    <mergeCell ref="A26:O26"/>
    <mergeCell ref="A36:O36"/>
    <mergeCell ref="A37:O37"/>
    <mergeCell ref="A27:O27"/>
    <mergeCell ref="B28:C28"/>
    <mergeCell ref="D28:E28"/>
    <mergeCell ref="F28:G28"/>
    <mergeCell ref="H28:I28"/>
    <mergeCell ref="J28:K28"/>
    <mergeCell ref="L28:M28"/>
    <mergeCell ref="N28:O2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rowBreaks count="1" manualBreakCount="1">
    <brk id="24" max="15" man="1"/>
  </rowBreaks>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Foglio24"/>
  <dimension ref="A1:HU26"/>
  <sheetViews>
    <sheetView showGridLines="0" topLeftCell="A5" zoomScaleNormal="100" zoomScaleSheetLayoutView="100" workbookViewId="0">
      <selection activeCell="K11" sqref="K11"/>
    </sheetView>
  </sheetViews>
  <sheetFormatPr defaultColWidth="12.6640625" defaultRowHeight="13.2"/>
  <cols>
    <col min="1" max="1" width="18.33203125" style="168" customWidth="1"/>
    <col min="2" max="2" width="13.88671875" style="168" bestFit="1" customWidth="1"/>
    <col min="3" max="7" width="12.6640625" style="168" bestFit="1" customWidth="1"/>
    <col min="8" max="8" width="16.44140625" style="168" bestFit="1" customWidth="1"/>
    <col min="9" max="9" width="14.44140625" style="168" bestFit="1" customWidth="1"/>
    <col min="10" max="16384" width="12.6640625" style="168"/>
  </cols>
  <sheetData>
    <row r="1" spans="1:9">
      <c r="A1" s="1129" t="s">
        <v>239</v>
      </c>
      <c r="B1" s="1129"/>
      <c r="C1" s="1129"/>
      <c r="D1" s="1129"/>
      <c r="E1" s="1129"/>
      <c r="F1" s="1129"/>
      <c r="G1" s="1129"/>
      <c r="H1" s="1129"/>
    </row>
    <row r="2" spans="1:9">
      <c r="A2" s="322"/>
    </row>
    <row r="3" spans="1:9" ht="48.75" customHeight="1">
      <c r="A3" s="1143" t="s">
        <v>240</v>
      </c>
      <c r="B3" s="1129"/>
      <c r="C3" s="1129"/>
      <c r="D3" s="1129"/>
      <c r="E3" s="1129"/>
      <c r="F3" s="1129"/>
      <c r="G3" s="1129"/>
      <c r="H3" s="1129"/>
    </row>
    <row r="4" spans="1:9">
      <c r="A4" s="1144"/>
      <c r="B4" s="1144"/>
      <c r="C4" s="1144"/>
      <c r="D4" s="1144"/>
      <c r="E4" s="1144"/>
      <c r="F4" s="1144"/>
      <c r="G4" s="1144"/>
      <c r="H4" s="1144"/>
    </row>
    <row r="5" spans="1:9" s="322" customFormat="1" ht="48" customHeight="1">
      <c r="A5" s="323" t="s">
        <v>147</v>
      </c>
      <c r="B5" s="323" t="s">
        <v>148</v>
      </c>
      <c r="C5" s="323" t="s">
        <v>149</v>
      </c>
      <c r="D5" s="323" t="s">
        <v>150</v>
      </c>
      <c r="E5" s="323" t="s">
        <v>151</v>
      </c>
      <c r="F5" s="323" t="s">
        <v>152</v>
      </c>
      <c r="G5" s="323" t="s">
        <v>153</v>
      </c>
      <c r="H5" s="323" t="s">
        <v>648</v>
      </c>
      <c r="I5" s="194"/>
    </row>
    <row r="6" spans="1:9">
      <c r="A6" s="641">
        <v>2019</v>
      </c>
      <c r="B6" s="1007">
        <v>0.7</v>
      </c>
      <c r="C6" s="1007">
        <v>0.92800000000000005</v>
      </c>
      <c r="D6" s="1007">
        <v>0.96099999999999997</v>
      </c>
      <c r="E6" s="1007">
        <v>0.97299999999999998</v>
      </c>
      <c r="F6" s="1007">
        <v>0.98199999999999998</v>
      </c>
      <c r="G6" s="1008">
        <v>0.98699999999999999</v>
      </c>
      <c r="H6" s="1009">
        <v>1.2999999999999999E-2</v>
      </c>
    </row>
    <row r="7" spans="1:9">
      <c r="A7" s="642">
        <v>2020</v>
      </c>
      <c r="B7" s="1007">
        <v>0.70699999999999996</v>
      </c>
      <c r="C7" s="1007">
        <v>0.93200000000000005</v>
      </c>
      <c r="D7" s="1007">
        <v>0.96</v>
      </c>
      <c r="E7" s="1007">
        <v>0.97299999999999998</v>
      </c>
      <c r="F7" s="1007">
        <v>0.98099999999999998</v>
      </c>
      <c r="G7" s="1007"/>
      <c r="H7" s="1009">
        <v>1.9E-2</v>
      </c>
    </row>
    <row r="8" spans="1:9">
      <c r="A8" s="642">
        <v>2021</v>
      </c>
      <c r="B8" s="1007">
        <v>0.69</v>
      </c>
      <c r="C8" s="1007">
        <v>0.93</v>
      </c>
      <c r="D8" s="1007">
        <v>0.96199999999999997</v>
      </c>
      <c r="E8" s="1007">
        <v>0.97599999999999998</v>
      </c>
      <c r="F8" s="1007"/>
      <c r="G8" s="1007"/>
      <c r="H8" s="1009">
        <v>2.4E-2</v>
      </c>
    </row>
    <row r="9" spans="1:9">
      <c r="A9" s="642">
        <v>2022</v>
      </c>
      <c r="B9" s="1007">
        <v>0.69</v>
      </c>
      <c r="C9" s="1007">
        <v>0.93100000000000005</v>
      </c>
      <c r="D9" s="1007">
        <v>0.96299999999999997</v>
      </c>
      <c r="E9" s="1007"/>
      <c r="F9" s="1007"/>
      <c r="G9" s="1007"/>
      <c r="H9" s="1009">
        <v>3.6999999999999998E-2</v>
      </c>
    </row>
    <row r="10" spans="1:9">
      <c r="A10" s="642">
        <v>2023</v>
      </c>
      <c r="B10" s="1007">
        <v>0.68300000000000005</v>
      </c>
      <c r="C10" s="1007">
        <v>0.93200000000000005</v>
      </c>
      <c r="D10" s="1007"/>
      <c r="E10" s="1007"/>
      <c r="F10" s="1007"/>
      <c r="G10" s="1007"/>
      <c r="H10" s="1009">
        <v>6.8000000000000005E-2</v>
      </c>
    </row>
    <row r="11" spans="1:9">
      <c r="A11" s="879">
        <v>2024</v>
      </c>
      <c r="B11" s="1041">
        <v>0.73299999999999998</v>
      </c>
      <c r="C11" s="1041"/>
      <c r="D11" s="1041"/>
      <c r="E11" s="1041"/>
      <c r="F11" s="1041"/>
      <c r="G11" s="1041"/>
      <c r="H11" s="1042">
        <v>0.26700000000000002</v>
      </c>
    </row>
    <row r="12" spans="1:9" s="268" customFormat="1">
      <c r="A12" s="217" t="s">
        <v>216</v>
      </c>
      <c r="B12" s="217"/>
      <c r="C12" s="217"/>
      <c r="D12" s="217"/>
      <c r="E12" s="217"/>
      <c r="F12" s="217"/>
      <c r="G12" s="217"/>
      <c r="H12" s="217"/>
      <c r="I12" s="217"/>
    </row>
    <row r="13" spans="1:9" s="268" customFormat="1" ht="9" customHeight="1">
      <c r="A13" s="1142"/>
      <c r="B13" s="1142"/>
      <c r="C13" s="1142"/>
      <c r="D13" s="1142"/>
      <c r="E13" s="1142"/>
      <c r="F13" s="1142"/>
      <c r="G13" s="1142"/>
      <c r="H13" s="1142"/>
      <c r="I13" s="1142"/>
    </row>
    <row r="14" spans="1:9">
      <c r="A14" s="1129" t="s">
        <v>241</v>
      </c>
      <c r="B14" s="1129"/>
      <c r="C14" s="1129"/>
      <c r="D14" s="1129"/>
      <c r="E14" s="1129"/>
      <c r="F14" s="1129"/>
      <c r="G14" s="1129"/>
      <c r="H14" s="1129"/>
    </row>
    <row r="16" spans="1:9" ht="48.75" customHeight="1">
      <c r="A16" s="1143" t="s">
        <v>242</v>
      </c>
      <c r="B16" s="1129"/>
      <c r="C16" s="1129"/>
      <c r="D16" s="1129"/>
      <c r="E16" s="1129"/>
      <c r="F16" s="1129"/>
      <c r="G16" s="1129"/>
      <c r="H16" s="1129"/>
    </row>
    <row r="17" spans="1:229">
      <c r="A17" s="1144"/>
      <c r="B17" s="1144"/>
      <c r="C17" s="1144"/>
      <c r="D17" s="1144"/>
      <c r="E17" s="1144"/>
      <c r="F17" s="1144"/>
      <c r="G17" s="1144"/>
      <c r="H17" s="1144"/>
    </row>
    <row r="18" spans="1:229" s="322" customFormat="1" ht="24">
      <c r="A18" s="323" t="s">
        <v>147</v>
      </c>
      <c r="B18" s="323" t="s">
        <v>148</v>
      </c>
      <c r="C18" s="323" t="s">
        <v>149</v>
      </c>
      <c r="D18" s="323" t="s">
        <v>150</v>
      </c>
      <c r="E18" s="323" t="s">
        <v>151</v>
      </c>
      <c r="F18" s="323" t="s">
        <v>152</v>
      </c>
      <c r="G18" s="323" t="s">
        <v>153</v>
      </c>
      <c r="H18" s="323" t="s">
        <v>648</v>
      </c>
      <c r="I18" s="168"/>
    </row>
    <row r="19" spans="1:229">
      <c r="A19" s="641">
        <v>2019</v>
      </c>
      <c r="B19" s="1007">
        <v>0.4</v>
      </c>
      <c r="C19" s="1007">
        <v>0.70599999999999996</v>
      </c>
      <c r="D19" s="1007">
        <v>0.82599999999999996</v>
      </c>
      <c r="E19" s="1007">
        <v>0.874</v>
      </c>
      <c r="F19" s="1007">
        <v>0.89900000000000002</v>
      </c>
      <c r="G19" s="1007">
        <v>0.92</v>
      </c>
      <c r="H19" s="1009">
        <v>0.08</v>
      </c>
    </row>
    <row r="20" spans="1:229">
      <c r="A20" s="642">
        <v>2020</v>
      </c>
      <c r="B20" s="1007">
        <v>0.40799999999999997</v>
      </c>
      <c r="C20" s="1007">
        <v>0.71599999999999997</v>
      </c>
      <c r="D20" s="1007">
        <v>0.82299999999999995</v>
      </c>
      <c r="E20" s="1007">
        <v>0.86599999999999999</v>
      </c>
      <c r="F20" s="1007">
        <v>0.89100000000000001</v>
      </c>
      <c r="G20" s="1007"/>
      <c r="H20" s="1009">
        <v>0.109</v>
      </c>
    </row>
    <row r="21" spans="1:229">
      <c r="A21" s="642">
        <v>2021</v>
      </c>
      <c r="B21" s="1007">
        <v>0.39300000000000002</v>
      </c>
      <c r="C21" s="1007">
        <v>0.70599999999999996</v>
      </c>
      <c r="D21" s="1007">
        <v>0.81200000000000006</v>
      </c>
      <c r="E21" s="1007">
        <v>0.85899999999999999</v>
      </c>
      <c r="F21" s="1007"/>
      <c r="G21" s="1007"/>
      <c r="H21" s="1009">
        <v>0.14099999999999999</v>
      </c>
    </row>
    <row r="22" spans="1:229">
      <c r="A22" s="642">
        <v>2022</v>
      </c>
      <c r="B22" s="1007">
        <v>0.40100000000000002</v>
      </c>
      <c r="C22" s="1007">
        <v>0.70699999999999996</v>
      </c>
      <c r="D22" s="1007">
        <v>0.81299999999999994</v>
      </c>
      <c r="E22" s="1007"/>
      <c r="F22" s="1007"/>
      <c r="G22" s="1007"/>
      <c r="H22" s="1009">
        <v>0.187</v>
      </c>
    </row>
    <row r="23" spans="1:229">
      <c r="A23" s="642">
        <v>2023</v>
      </c>
      <c r="B23" s="1007">
        <v>0.4</v>
      </c>
      <c r="C23" s="1007">
        <v>0.70399999999999996</v>
      </c>
      <c r="D23" s="1007"/>
      <c r="E23" s="1007"/>
      <c r="F23" s="1007"/>
      <c r="G23" s="1007"/>
      <c r="H23" s="1009">
        <v>0.29599999999999999</v>
      </c>
    </row>
    <row r="24" spans="1:229">
      <c r="A24" s="643">
        <v>2024</v>
      </c>
      <c r="B24" s="1041">
        <v>0.439</v>
      </c>
      <c r="C24" s="1041"/>
      <c r="D24" s="1041"/>
      <c r="E24" s="1041"/>
      <c r="F24" s="1041"/>
      <c r="G24" s="1041"/>
      <c r="H24" s="1042">
        <v>0.56100000000000005</v>
      </c>
    </row>
    <row r="25" spans="1:229" s="331" customFormat="1">
      <c r="A25" s="217" t="s">
        <v>216</v>
      </c>
      <c r="B25" s="330"/>
      <c r="C25" s="330"/>
      <c r="D25" s="330"/>
      <c r="E25" s="330"/>
      <c r="F25" s="330"/>
      <c r="G25" s="330"/>
      <c r="H25" s="330"/>
    </row>
    <row r="26" spans="1:229" s="268" customFormat="1" ht="30.75" customHeight="1">
      <c r="A26" s="1142" t="s">
        <v>505</v>
      </c>
      <c r="B26" s="1142"/>
      <c r="C26" s="1142"/>
      <c r="D26" s="1142"/>
      <c r="E26" s="1142"/>
      <c r="F26" s="1142"/>
      <c r="G26" s="1142"/>
      <c r="H26" s="1142"/>
      <c r="I26" s="1142"/>
      <c r="J26" s="1142"/>
      <c r="K26" s="1142"/>
      <c r="L26" s="1142"/>
      <c r="M26" s="1142"/>
      <c r="N26" s="1142"/>
      <c r="O26" s="1142"/>
      <c r="P26" s="1142"/>
      <c r="Q26" s="1142"/>
      <c r="R26" s="1142"/>
      <c r="S26" s="1142"/>
      <c r="T26" s="1142"/>
      <c r="U26" s="1142"/>
      <c r="V26" s="1142"/>
      <c r="W26" s="1142"/>
      <c r="X26" s="1142"/>
      <c r="Y26" s="1142"/>
      <c r="Z26" s="1142"/>
      <c r="AA26" s="1142"/>
      <c r="AB26" s="1142"/>
      <c r="AC26" s="1142"/>
      <c r="AD26" s="1142"/>
      <c r="AE26" s="1142"/>
      <c r="AF26" s="1142"/>
      <c r="AG26" s="1142"/>
      <c r="AH26" s="1142"/>
      <c r="AI26" s="1142"/>
      <c r="AJ26" s="1142"/>
      <c r="AK26" s="1142"/>
      <c r="AL26" s="1142"/>
      <c r="AM26" s="1142"/>
      <c r="AN26" s="1142"/>
      <c r="AO26" s="1142"/>
      <c r="AP26" s="1142"/>
      <c r="AQ26" s="1142"/>
      <c r="AR26" s="1142"/>
      <c r="AS26" s="1142"/>
      <c r="AT26" s="1142"/>
      <c r="AU26" s="1142"/>
      <c r="AV26" s="1142"/>
      <c r="AW26" s="1142"/>
      <c r="AX26" s="1142"/>
      <c r="AY26" s="1142"/>
      <c r="AZ26" s="1142"/>
      <c r="BA26" s="1142"/>
      <c r="BB26" s="1142"/>
      <c r="BC26" s="1142"/>
      <c r="BD26" s="1142"/>
      <c r="BE26" s="1142"/>
      <c r="BF26" s="1142"/>
      <c r="BG26" s="1142"/>
      <c r="BH26" s="1142"/>
      <c r="BI26" s="1142"/>
      <c r="BJ26" s="1142"/>
      <c r="BK26" s="1142"/>
      <c r="BL26" s="1142"/>
      <c r="BM26" s="1142"/>
      <c r="BN26" s="1142"/>
      <c r="BO26" s="1142"/>
      <c r="BP26" s="1142"/>
      <c r="BQ26" s="1142"/>
      <c r="BR26" s="1142"/>
      <c r="BS26" s="1142"/>
      <c r="BT26" s="1142"/>
      <c r="BU26" s="1142"/>
      <c r="BV26" s="1142"/>
      <c r="BW26" s="1142"/>
      <c r="BX26" s="1142"/>
      <c r="BY26" s="1142"/>
      <c r="BZ26" s="1142"/>
      <c r="CA26" s="1142"/>
      <c r="CB26" s="1142"/>
      <c r="CC26" s="1142"/>
      <c r="CD26" s="1142"/>
      <c r="CE26" s="1142"/>
      <c r="CF26" s="1142"/>
      <c r="CG26" s="1142"/>
      <c r="CH26" s="1142"/>
      <c r="CI26" s="1142"/>
      <c r="CJ26" s="1142"/>
      <c r="CK26" s="1142"/>
      <c r="CL26" s="1142"/>
      <c r="CM26" s="1142"/>
      <c r="CN26" s="1142"/>
      <c r="CO26" s="1142"/>
      <c r="CP26" s="1142"/>
      <c r="CQ26" s="1142"/>
      <c r="CR26" s="1142"/>
      <c r="CS26" s="1142"/>
      <c r="CT26" s="1142"/>
      <c r="CU26" s="1142"/>
      <c r="CV26" s="1142"/>
      <c r="CW26" s="1142"/>
      <c r="CX26" s="1142"/>
      <c r="CY26" s="1142"/>
      <c r="CZ26" s="1142"/>
      <c r="DA26" s="1142"/>
      <c r="DB26" s="1142"/>
      <c r="DC26" s="1142"/>
      <c r="DD26" s="1142"/>
      <c r="DE26" s="1142"/>
      <c r="DF26" s="1142"/>
      <c r="DG26" s="1142"/>
      <c r="DH26" s="1142"/>
      <c r="DI26" s="1142"/>
      <c r="DJ26" s="1142"/>
      <c r="DK26" s="1142"/>
      <c r="DL26" s="1142"/>
      <c r="DM26" s="1142"/>
      <c r="DN26" s="1142"/>
      <c r="DO26" s="1142"/>
      <c r="DP26" s="1142"/>
      <c r="DQ26" s="1142"/>
      <c r="DR26" s="1142"/>
      <c r="DS26" s="1142"/>
      <c r="DT26" s="1142"/>
      <c r="DU26" s="1142"/>
      <c r="DV26" s="1142"/>
      <c r="DW26" s="1142"/>
      <c r="DX26" s="1142"/>
      <c r="DY26" s="1142"/>
      <c r="DZ26" s="1142"/>
      <c r="EA26" s="1142"/>
      <c r="EB26" s="1142"/>
      <c r="EC26" s="1142"/>
      <c r="ED26" s="1142"/>
      <c r="EE26" s="1142"/>
      <c r="EF26" s="1142"/>
      <c r="EG26" s="1142"/>
      <c r="EH26" s="1142"/>
      <c r="EI26" s="1142"/>
      <c r="EJ26" s="1142"/>
      <c r="EK26" s="1142"/>
      <c r="EL26" s="1142"/>
      <c r="EM26" s="1142"/>
      <c r="EN26" s="1142"/>
      <c r="EO26" s="1142"/>
      <c r="EP26" s="1142"/>
      <c r="EQ26" s="1142"/>
      <c r="ER26" s="1142"/>
      <c r="ES26" s="1142"/>
      <c r="ET26" s="1142"/>
      <c r="EU26" s="1142"/>
      <c r="EV26" s="1142"/>
      <c r="EW26" s="1142"/>
      <c r="EX26" s="1142"/>
      <c r="EY26" s="1142"/>
      <c r="EZ26" s="1142"/>
      <c r="FA26" s="1142"/>
      <c r="FB26" s="1142"/>
      <c r="FC26" s="1142"/>
      <c r="FD26" s="1142"/>
      <c r="FE26" s="1142"/>
      <c r="FF26" s="1142"/>
      <c r="FG26" s="1142"/>
      <c r="FH26" s="1142"/>
      <c r="FI26" s="1142"/>
      <c r="FJ26" s="1142"/>
      <c r="FK26" s="1142"/>
      <c r="FL26" s="1142"/>
      <c r="FM26" s="1142"/>
      <c r="FN26" s="1142"/>
      <c r="FO26" s="1142"/>
      <c r="FP26" s="1142"/>
      <c r="FQ26" s="1142"/>
      <c r="FR26" s="1142"/>
      <c r="FS26" s="1142"/>
      <c r="FT26" s="1142"/>
      <c r="FU26" s="1142"/>
      <c r="FV26" s="1142"/>
      <c r="FW26" s="1142"/>
      <c r="FX26" s="1142"/>
      <c r="FY26" s="1142"/>
      <c r="FZ26" s="1142"/>
      <c r="GA26" s="1142"/>
      <c r="GB26" s="1142"/>
      <c r="GC26" s="1142"/>
      <c r="GD26" s="1142"/>
      <c r="GE26" s="1142"/>
      <c r="GF26" s="1142"/>
      <c r="GG26" s="1142"/>
      <c r="GH26" s="1142"/>
      <c r="GI26" s="1142"/>
      <c r="GJ26" s="1142"/>
      <c r="GK26" s="1142"/>
      <c r="GL26" s="1142"/>
      <c r="GM26" s="1142"/>
      <c r="GN26" s="1142"/>
      <c r="GO26" s="1142"/>
      <c r="GP26" s="1142"/>
      <c r="GQ26" s="1142"/>
      <c r="GR26" s="1142"/>
      <c r="GS26" s="1142"/>
      <c r="GT26" s="1142"/>
      <c r="GU26" s="1142"/>
      <c r="GV26" s="1142"/>
      <c r="GW26" s="1142"/>
      <c r="GX26" s="1142"/>
      <c r="GY26" s="1142"/>
      <c r="GZ26" s="1142"/>
      <c r="HA26" s="1142"/>
      <c r="HB26" s="1142"/>
      <c r="HC26" s="1142"/>
      <c r="HD26" s="1142"/>
      <c r="HE26" s="1142"/>
      <c r="HF26" s="1142"/>
      <c r="HG26" s="1142"/>
      <c r="HH26" s="1142"/>
      <c r="HI26" s="1142"/>
      <c r="HJ26" s="1142"/>
      <c r="HK26" s="1142"/>
      <c r="HL26" s="1142"/>
      <c r="HM26" s="1142"/>
      <c r="HN26" s="1142"/>
      <c r="HO26" s="1142"/>
      <c r="HP26" s="1142"/>
      <c r="HQ26" s="1142"/>
      <c r="HR26" s="1142"/>
      <c r="HS26" s="1142"/>
      <c r="HT26" s="1142"/>
      <c r="HU26" s="1142"/>
    </row>
  </sheetData>
  <mergeCells count="33">
    <mergeCell ref="AB26:AJ26"/>
    <mergeCell ref="A1:H1"/>
    <mergeCell ref="A3:H3"/>
    <mergeCell ref="A4:H4"/>
    <mergeCell ref="A13:I13"/>
    <mergeCell ref="A14:H14"/>
    <mergeCell ref="A16:H16"/>
    <mergeCell ref="A17:H17"/>
    <mergeCell ref="A26:I26"/>
    <mergeCell ref="J26:R26"/>
    <mergeCell ref="S26:AA26"/>
    <mergeCell ref="EF26:EN26"/>
    <mergeCell ref="AK26:AS26"/>
    <mergeCell ref="AT26:BB26"/>
    <mergeCell ref="BC26:BK26"/>
    <mergeCell ref="BL26:BT26"/>
    <mergeCell ref="BU26:CC26"/>
    <mergeCell ref="CD26:CL26"/>
    <mergeCell ref="CM26:CU26"/>
    <mergeCell ref="CV26:DD26"/>
    <mergeCell ref="DE26:DM26"/>
    <mergeCell ref="DN26:DV26"/>
    <mergeCell ref="DW26:EE26"/>
    <mergeCell ref="GQ26:GY26"/>
    <mergeCell ref="GZ26:HH26"/>
    <mergeCell ref="HI26:HQ26"/>
    <mergeCell ref="HR26:HU26"/>
    <mergeCell ref="EO26:EW26"/>
    <mergeCell ref="EX26:FF26"/>
    <mergeCell ref="FG26:FO26"/>
    <mergeCell ref="FP26:FX26"/>
    <mergeCell ref="FY26:GG26"/>
    <mergeCell ref="GH26:GP26"/>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Foglio25"/>
  <dimension ref="A1:HL31"/>
  <sheetViews>
    <sheetView showGridLines="0" topLeftCell="A5" zoomScaleNormal="100" zoomScaleSheetLayoutView="100" workbookViewId="0">
      <selection activeCell="A33" sqref="A33:XFD54"/>
    </sheetView>
  </sheetViews>
  <sheetFormatPr defaultColWidth="12.6640625" defaultRowHeight="13.2"/>
  <cols>
    <col min="1" max="1" width="12.33203125" style="168" customWidth="1"/>
    <col min="2" max="2" width="15.6640625" style="168" customWidth="1"/>
    <col min="3" max="10" width="9.6640625" style="168" customWidth="1"/>
    <col min="11" max="11" width="10.6640625" style="168" bestFit="1" customWidth="1"/>
    <col min="12" max="12" width="13.33203125" style="168" customWidth="1"/>
    <col min="13" max="13" width="15" style="168" bestFit="1" customWidth="1"/>
    <col min="14" max="16384" width="12.6640625" style="168"/>
  </cols>
  <sheetData>
    <row r="1" spans="1:13">
      <c r="A1" s="1129" t="s">
        <v>248</v>
      </c>
      <c r="B1" s="1129"/>
      <c r="C1" s="1129"/>
      <c r="D1" s="1129"/>
      <c r="E1" s="1129"/>
      <c r="F1" s="1129"/>
      <c r="G1" s="1129"/>
      <c r="H1" s="1129"/>
      <c r="I1" s="1129"/>
      <c r="J1" s="1129"/>
      <c r="K1" s="1129"/>
      <c r="L1" s="1129"/>
      <c r="M1" s="1129"/>
    </row>
    <row r="2" spans="1:13" ht="5.25" customHeight="1">
      <c r="A2" s="322"/>
      <c r="K2" s="226"/>
      <c r="L2" s="340"/>
      <c r="M2" s="340"/>
    </row>
    <row r="3" spans="1:13" ht="56.25" customHeight="1">
      <c r="A3" s="1143" t="s">
        <v>249</v>
      </c>
      <c r="B3" s="1143"/>
      <c r="C3" s="1143"/>
      <c r="D3" s="1143"/>
      <c r="E3" s="1143"/>
      <c r="F3" s="1143"/>
      <c r="G3" s="1143"/>
      <c r="H3" s="1143"/>
      <c r="I3" s="1143"/>
      <c r="J3" s="1143"/>
      <c r="K3" s="1143"/>
      <c r="L3" s="1143"/>
      <c r="M3" s="1143"/>
    </row>
    <row r="4" spans="1:13">
      <c r="A4" s="1144"/>
      <c r="B4" s="1144"/>
      <c r="C4" s="1144"/>
      <c r="D4" s="1144"/>
      <c r="E4" s="1144"/>
      <c r="F4" s="1144"/>
      <c r="G4" s="1144"/>
      <c r="H4" s="1144"/>
      <c r="K4" s="225"/>
      <c r="L4" s="225"/>
      <c r="M4" s="225"/>
    </row>
    <row r="5" spans="1:13" s="322" customFormat="1" ht="37.5" customHeight="1">
      <c r="A5" s="341" t="s">
        <v>147</v>
      </c>
      <c r="B5" s="341"/>
      <c r="C5" s="341" t="s">
        <v>224</v>
      </c>
      <c r="D5" s="341" t="s">
        <v>225</v>
      </c>
      <c r="E5" s="341" t="s">
        <v>226</v>
      </c>
      <c r="F5" s="341" t="s">
        <v>227</v>
      </c>
      <c r="G5" s="341" t="s">
        <v>228</v>
      </c>
      <c r="H5" s="341" t="s">
        <v>229</v>
      </c>
      <c r="I5" s="341" t="s">
        <v>250</v>
      </c>
      <c r="J5" s="341" t="s">
        <v>251</v>
      </c>
      <c r="K5" s="341"/>
      <c r="L5" s="673" t="s">
        <v>651</v>
      </c>
      <c r="M5" s="886" t="s">
        <v>652</v>
      </c>
    </row>
    <row r="6" spans="1:13">
      <c r="A6" s="1145">
        <v>2017</v>
      </c>
      <c r="B6" s="687" t="s">
        <v>252</v>
      </c>
      <c r="C6" s="676">
        <v>1604696</v>
      </c>
      <c r="D6" s="676">
        <v>565966</v>
      </c>
      <c r="E6" s="676">
        <v>85727</v>
      </c>
      <c r="F6" s="676">
        <v>36593</v>
      </c>
      <c r="G6" s="676">
        <v>21828</v>
      </c>
      <c r="H6" s="676">
        <v>14087</v>
      </c>
      <c r="I6" s="676">
        <v>10939</v>
      </c>
      <c r="J6" s="834">
        <v>7963</v>
      </c>
      <c r="K6" s="674" t="s">
        <v>252</v>
      </c>
      <c r="L6" s="708">
        <v>2347799</v>
      </c>
      <c r="M6" s="885">
        <v>18246</v>
      </c>
    </row>
    <row r="7" spans="1:13">
      <c r="A7" s="1146"/>
      <c r="B7" s="688" t="s">
        <v>253</v>
      </c>
      <c r="C7" s="679"/>
      <c r="D7" s="679"/>
      <c r="E7" s="679"/>
      <c r="F7" s="679"/>
      <c r="G7" s="679"/>
      <c r="H7" s="679"/>
      <c r="I7" s="679"/>
      <c r="J7" s="835"/>
      <c r="K7" s="675" t="s">
        <v>254</v>
      </c>
      <c r="L7" s="709">
        <v>2366045</v>
      </c>
      <c r="M7" s="709">
        <v>2366045</v>
      </c>
    </row>
    <row r="8" spans="1:13">
      <c r="A8" s="1147"/>
      <c r="B8" s="820" t="s">
        <v>255</v>
      </c>
      <c r="C8" s="726">
        <v>0.67821871519772448</v>
      </c>
      <c r="D8" s="726">
        <v>0.91742211158283127</v>
      </c>
      <c r="E8" s="726">
        <v>0.95365430496884041</v>
      </c>
      <c r="F8" s="726">
        <v>0.96912019847466979</v>
      </c>
      <c r="G8" s="726">
        <v>0.97834572038993339</v>
      </c>
      <c r="H8" s="726">
        <v>0.98429953783634716</v>
      </c>
      <c r="I8" s="726">
        <v>0.9889228649497368</v>
      </c>
      <c r="J8" s="686">
        <v>0.99228839688171622</v>
      </c>
      <c r="K8" s="685" t="s">
        <v>256</v>
      </c>
      <c r="L8" s="718">
        <v>0.99228839688171622</v>
      </c>
      <c r="M8" s="716">
        <v>7.7116031182838871E-3</v>
      </c>
    </row>
    <row r="9" spans="1:13">
      <c r="A9" s="1145">
        <v>2018</v>
      </c>
      <c r="B9" s="687" t="s">
        <v>252</v>
      </c>
      <c r="C9" s="676">
        <v>1587185</v>
      </c>
      <c r="D9" s="676">
        <v>544814</v>
      </c>
      <c r="E9" s="676">
        <v>75653</v>
      </c>
      <c r="F9" s="676">
        <v>33182</v>
      </c>
      <c r="G9" s="676">
        <v>18656</v>
      </c>
      <c r="H9" s="676">
        <v>14537</v>
      </c>
      <c r="I9" s="676">
        <v>9924</v>
      </c>
      <c r="J9" s="834"/>
      <c r="K9" s="674" t="s">
        <v>252</v>
      </c>
      <c r="L9" s="708">
        <v>2283951</v>
      </c>
      <c r="M9" s="717">
        <v>23240</v>
      </c>
    </row>
    <row r="10" spans="1:13">
      <c r="A10" s="1146"/>
      <c r="B10" s="688" t="s">
        <v>254</v>
      </c>
      <c r="C10" s="679"/>
      <c r="D10" s="679"/>
      <c r="E10" s="679"/>
      <c r="F10" s="679"/>
      <c r="G10" s="679"/>
      <c r="H10" s="679"/>
      <c r="I10" s="679"/>
      <c r="J10" s="835"/>
      <c r="K10" s="675" t="s">
        <v>254</v>
      </c>
      <c r="L10" s="709">
        <v>2307191</v>
      </c>
      <c r="M10" s="709">
        <v>2307191</v>
      </c>
    </row>
    <row r="11" spans="1:13">
      <c r="A11" s="1147"/>
      <c r="B11" s="820" t="s">
        <v>255</v>
      </c>
      <c r="C11" s="726">
        <v>0.68792960790849134</v>
      </c>
      <c r="D11" s="726">
        <v>0.92406697148177164</v>
      </c>
      <c r="E11" s="726">
        <v>0.95685706124893866</v>
      </c>
      <c r="F11" s="726">
        <v>0.97123905216343165</v>
      </c>
      <c r="G11" s="726">
        <v>0.97932507538387581</v>
      </c>
      <c r="H11" s="726">
        <v>0.98562581078029521</v>
      </c>
      <c r="I11" s="726">
        <v>0.98992714517350322</v>
      </c>
      <c r="J11" s="836"/>
      <c r="K11" s="685" t="s">
        <v>256</v>
      </c>
      <c r="L11" s="718">
        <v>0.98992714517350322</v>
      </c>
      <c r="M11" s="716">
        <v>1.0072854826496809E-2</v>
      </c>
    </row>
    <row r="12" spans="1:13">
      <c r="A12" s="1145">
        <v>2019</v>
      </c>
      <c r="B12" s="687" t="s">
        <v>252</v>
      </c>
      <c r="C12" s="676">
        <v>1607163</v>
      </c>
      <c r="D12" s="676">
        <v>522012</v>
      </c>
      <c r="E12" s="676">
        <v>75670</v>
      </c>
      <c r="F12" s="676">
        <v>29056</v>
      </c>
      <c r="G12" s="676">
        <v>19167</v>
      </c>
      <c r="H12" s="676">
        <v>12522</v>
      </c>
      <c r="I12" s="676"/>
      <c r="J12" s="834"/>
      <c r="K12" s="674" t="s">
        <v>252</v>
      </c>
      <c r="L12" s="708">
        <v>2265590</v>
      </c>
      <c r="M12" s="717">
        <v>29664</v>
      </c>
    </row>
    <row r="13" spans="1:13">
      <c r="A13" s="1146"/>
      <c r="B13" s="688" t="s">
        <v>254</v>
      </c>
      <c r="C13" s="679"/>
      <c r="D13" s="679"/>
      <c r="E13" s="679"/>
      <c r="F13" s="679"/>
      <c r="G13" s="679"/>
      <c r="H13" s="679"/>
      <c r="I13" s="679"/>
      <c r="J13" s="835"/>
      <c r="K13" s="675" t="s">
        <v>254</v>
      </c>
      <c r="L13" s="709">
        <v>2295254</v>
      </c>
      <c r="M13" s="709">
        <v>2295254</v>
      </c>
    </row>
    <row r="14" spans="1:13">
      <c r="A14" s="1147"/>
      <c r="B14" s="820" t="s">
        <v>255</v>
      </c>
      <c r="C14" s="726">
        <v>0.70021139272603383</v>
      </c>
      <c r="D14" s="726">
        <v>0.92764243085950393</v>
      </c>
      <c r="E14" s="726">
        <v>0.96061045967025871</v>
      </c>
      <c r="F14" s="726">
        <v>0.97326962506110437</v>
      </c>
      <c r="G14" s="726">
        <v>0.98162033483004496</v>
      </c>
      <c r="H14" s="726">
        <v>0.98707594017916978</v>
      </c>
      <c r="I14" s="680"/>
      <c r="J14" s="836"/>
      <c r="K14" s="685" t="s">
        <v>256</v>
      </c>
      <c r="L14" s="718">
        <v>0.98707594017916978</v>
      </c>
      <c r="M14" s="716">
        <v>1.2924059820830287E-2</v>
      </c>
    </row>
    <row r="15" spans="1:13">
      <c r="A15" s="1145">
        <v>2020</v>
      </c>
      <c r="B15" s="687" t="s">
        <v>252</v>
      </c>
      <c r="C15" s="676">
        <v>1115204</v>
      </c>
      <c r="D15" s="676">
        <v>354992</v>
      </c>
      <c r="E15" s="676">
        <v>44355</v>
      </c>
      <c r="F15" s="676">
        <v>20769</v>
      </c>
      <c r="G15" s="676">
        <v>12449</v>
      </c>
      <c r="H15" s="676"/>
      <c r="I15" s="676"/>
      <c r="J15" s="834"/>
      <c r="K15" s="674" t="s">
        <v>252</v>
      </c>
      <c r="L15" s="708">
        <v>1547769</v>
      </c>
      <c r="M15" s="717">
        <v>29412</v>
      </c>
    </row>
    <row r="16" spans="1:13">
      <c r="A16" s="1146"/>
      <c r="B16" s="688" t="s">
        <v>254</v>
      </c>
      <c r="C16" s="679"/>
      <c r="D16" s="679"/>
      <c r="E16" s="679"/>
      <c r="F16" s="679"/>
      <c r="G16" s="679"/>
      <c r="H16" s="679"/>
      <c r="I16" s="679"/>
      <c r="J16" s="835"/>
      <c r="K16" s="675" t="s">
        <v>254</v>
      </c>
      <c r="L16" s="709">
        <v>1577181</v>
      </c>
      <c r="M16" s="709">
        <v>1577181</v>
      </c>
    </row>
    <row r="17" spans="1:220">
      <c r="A17" s="1147"/>
      <c r="B17" s="820" t="s">
        <v>255</v>
      </c>
      <c r="C17" s="883">
        <v>0.70708688476465287</v>
      </c>
      <c r="D17" s="883">
        <v>0.93216694849861881</v>
      </c>
      <c r="E17" s="883">
        <v>0.96028990965526462</v>
      </c>
      <c r="F17" s="883">
        <v>0.97345834117961094</v>
      </c>
      <c r="G17" s="883">
        <v>0.98135153796552199</v>
      </c>
      <c r="H17" s="680"/>
      <c r="I17" s="680"/>
      <c r="J17" s="836"/>
      <c r="K17" s="685" t="s">
        <v>256</v>
      </c>
      <c r="L17" s="718">
        <v>0.98135153796552199</v>
      </c>
      <c r="M17" s="716">
        <v>1.864846203447797E-2</v>
      </c>
    </row>
    <row r="18" spans="1:220">
      <c r="A18" s="1145">
        <v>2021</v>
      </c>
      <c r="B18" s="687" t="s">
        <v>252</v>
      </c>
      <c r="C18" s="676">
        <v>1292832</v>
      </c>
      <c r="D18" s="676">
        <v>451481</v>
      </c>
      <c r="E18" s="676">
        <v>59979</v>
      </c>
      <c r="F18" s="676">
        <v>25102</v>
      </c>
      <c r="G18" s="676"/>
      <c r="H18" s="676"/>
      <c r="I18" s="676"/>
      <c r="J18" s="834"/>
      <c r="K18" s="674" t="s">
        <v>252</v>
      </c>
      <c r="L18" s="708">
        <v>1829394</v>
      </c>
      <c r="M18" s="717">
        <v>45449</v>
      </c>
    </row>
    <row r="19" spans="1:220">
      <c r="A19" s="1146"/>
      <c r="B19" s="688" t="s">
        <v>254</v>
      </c>
      <c r="C19" s="679"/>
      <c r="D19" s="679"/>
      <c r="E19" s="679"/>
      <c r="F19" s="679"/>
      <c r="G19" s="679"/>
      <c r="H19" s="679"/>
      <c r="I19" s="679"/>
      <c r="J19" s="835"/>
      <c r="K19" s="675" t="s">
        <v>254</v>
      </c>
      <c r="L19" s="709">
        <v>1874843</v>
      </c>
      <c r="M19" s="709">
        <v>1874843</v>
      </c>
    </row>
    <row r="20" spans="1:220">
      <c r="A20" s="1147"/>
      <c r="B20" s="820" t="s">
        <v>255</v>
      </c>
      <c r="C20" s="726">
        <v>0.6895681398389093</v>
      </c>
      <c r="D20" s="726">
        <v>0.93037817033212922</v>
      </c>
      <c r="E20" s="726">
        <v>0.96236964908528333</v>
      </c>
      <c r="F20" s="726">
        <v>0.97575850351202742</v>
      </c>
      <c r="G20" s="680"/>
      <c r="H20" s="680"/>
      <c r="I20" s="680"/>
      <c r="J20" s="836"/>
      <c r="K20" s="685" t="s">
        <v>256</v>
      </c>
      <c r="L20" s="718">
        <v>0.97575850351202742</v>
      </c>
      <c r="M20" s="716">
        <v>2.4241496487972594E-2</v>
      </c>
    </row>
    <row r="21" spans="1:220">
      <c r="A21" s="1145">
        <v>2022</v>
      </c>
      <c r="B21" s="687" t="s">
        <v>252</v>
      </c>
      <c r="C21" s="884">
        <v>1325176</v>
      </c>
      <c r="D21" s="884">
        <v>463383</v>
      </c>
      <c r="E21" s="884">
        <v>61767</v>
      </c>
      <c r="F21" s="676"/>
      <c r="G21" s="676"/>
      <c r="H21" s="676"/>
      <c r="I21" s="676"/>
      <c r="J21" s="834"/>
      <c r="K21" s="674" t="s">
        <v>252</v>
      </c>
      <c r="L21" s="708">
        <v>1850326</v>
      </c>
      <c r="M21" s="717">
        <v>71523</v>
      </c>
    </row>
    <row r="22" spans="1:220">
      <c r="A22" s="1146"/>
      <c r="B22" s="688" t="s">
        <v>254</v>
      </c>
      <c r="C22" s="679"/>
      <c r="D22" s="679"/>
      <c r="E22" s="679"/>
      <c r="F22" s="679"/>
      <c r="G22" s="679"/>
      <c r="H22" s="679"/>
      <c r="I22" s="679"/>
      <c r="J22" s="835"/>
      <c r="K22" s="675" t="s">
        <v>254</v>
      </c>
      <c r="L22" s="709">
        <v>1921849</v>
      </c>
      <c r="M22" s="709">
        <v>1921849</v>
      </c>
    </row>
    <row r="23" spans="1:220">
      <c r="A23" s="1147"/>
      <c r="B23" s="820" t="s">
        <v>255</v>
      </c>
      <c r="C23" s="726">
        <v>0.68953179984483692</v>
      </c>
      <c r="D23" s="726">
        <v>0.93064491539137562</v>
      </c>
      <c r="E23" s="726">
        <v>0.96278427701656055</v>
      </c>
      <c r="F23" s="680"/>
      <c r="G23" s="680"/>
      <c r="H23" s="680"/>
      <c r="I23" s="680"/>
      <c r="J23" s="836"/>
      <c r="K23" s="685" t="s">
        <v>256</v>
      </c>
      <c r="L23" s="718">
        <v>0.96278427701656055</v>
      </c>
      <c r="M23" s="716">
        <v>3.7215722983439385E-2</v>
      </c>
    </row>
    <row r="24" spans="1:220">
      <c r="A24" s="1145">
        <v>2023</v>
      </c>
      <c r="B24" s="687" t="s">
        <v>252</v>
      </c>
      <c r="C24" s="676">
        <v>1298436</v>
      </c>
      <c r="D24" s="676">
        <v>473557</v>
      </c>
      <c r="E24" s="676"/>
      <c r="F24" s="676"/>
      <c r="G24" s="676"/>
      <c r="H24" s="676"/>
      <c r="I24" s="676"/>
      <c r="J24" s="834"/>
      <c r="K24" s="674" t="s">
        <v>252</v>
      </c>
      <c r="L24" s="708">
        <v>1771993</v>
      </c>
      <c r="M24" s="717">
        <v>129087</v>
      </c>
    </row>
    <row r="25" spans="1:220">
      <c r="A25" s="1146"/>
      <c r="B25" s="688" t="s">
        <v>254</v>
      </c>
      <c r="C25" s="679"/>
      <c r="D25" s="679"/>
      <c r="E25" s="679"/>
      <c r="F25" s="679"/>
      <c r="G25" s="679"/>
      <c r="H25" s="679"/>
      <c r="I25" s="679"/>
      <c r="J25" s="835"/>
      <c r="K25" s="675" t="s">
        <v>254</v>
      </c>
      <c r="L25" s="709">
        <v>1901080</v>
      </c>
      <c r="M25" s="709">
        <v>1901080</v>
      </c>
    </row>
    <row r="26" spans="1:220">
      <c r="A26" s="1147"/>
      <c r="B26" s="820" t="s">
        <v>255</v>
      </c>
      <c r="C26" s="726">
        <v>0.68299913733246376</v>
      </c>
      <c r="D26" s="726">
        <v>0.93209807057041261</v>
      </c>
      <c r="E26" s="680"/>
      <c r="F26" s="680"/>
      <c r="G26" s="680"/>
      <c r="H26" s="680"/>
      <c r="I26" s="680"/>
      <c r="J26" s="836"/>
      <c r="K26" s="685" t="s">
        <v>256</v>
      </c>
      <c r="L26" s="718">
        <v>0.93209807057041261</v>
      </c>
      <c r="M26" s="716">
        <v>6.7901929429587393E-2</v>
      </c>
    </row>
    <row r="27" spans="1:220">
      <c r="A27" s="1145">
        <v>2024</v>
      </c>
      <c r="B27" s="687" t="s">
        <v>252</v>
      </c>
      <c r="C27" s="676">
        <v>1294479</v>
      </c>
      <c r="D27" s="676"/>
      <c r="E27" s="676"/>
      <c r="F27" s="676"/>
      <c r="G27" s="676"/>
      <c r="H27" s="676"/>
      <c r="I27" s="676"/>
      <c r="J27" s="834"/>
      <c r="K27" s="674" t="s">
        <v>252</v>
      </c>
      <c r="L27" s="708">
        <v>1294479</v>
      </c>
      <c r="M27" s="717">
        <v>472527</v>
      </c>
    </row>
    <row r="28" spans="1:220">
      <c r="A28" s="1146"/>
      <c r="B28" s="688" t="s">
        <v>254</v>
      </c>
      <c r="C28" s="679"/>
      <c r="D28" s="679"/>
      <c r="E28" s="679"/>
      <c r="F28" s="679"/>
      <c r="G28" s="679"/>
      <c r="H28" s="679"/>
      <c r="I28" s="679"/>
      <c r="J28" s="835"/>
      <c r="K28" s="675" t="s">
        <v>254</v>
      </c>
      <c r="L28" s="709">
        <v>1767006</v>
      </c>
      <c r="M28" s="709">
        <v>1767006</v>
      </c>
    </row>
    <row r="29" spans="1:220">
      <c r="A29" s="1147"/>
      <c r="B29" s="690" t="s">
        <v>255</v>
      </c>
      <c r="C29" s="863">
        <v>0.73258325099065869</v>
      </c>
      <c r="D29" s="680"/>
      <c r="E29" s="680"/>
      <c r="F29" s="680"/>
      <c r="G29" s="680"/>
      <c r="H29" s="680"/>
      <c r="I29" s="680"/>
      <c r="J29" s="836"/>
      <c r="K29" s="685" t="s">
        <v>256</v>
      </c>
      <c r="L29" s="719">
        <v>0.73258325099065869</v>
      </c>
      <c r="M29" s="854">
        <v>0.2674167490093412</v>
      </c>
    </row>
    <row r="30" spans="1:220" s="268" customFormat="1">
      <c r="A30" s="217" t="s">
        <v>216</v>
      </c>
      <c r="B30" s="217"/>
      <c r="C30" s="217"/>
      <c r="D30" s="217"/>
      <c r="E30" s="217"/>
      <c r="F30" s="217"/>
      <c r="G30" s="217"/>
      <c r="H30" s="217"/>
      <c r="I30" s="217"/>
      <c r="J30" s="217"/>
      <c r="K30" s="217"/>
      <c r="L30" s="217"/>
      <c r="M30" s="217"/>
    </row>
    <row r="31" spans="1:220" s="268" customFormat="1" ht="33.75" customHeight="1">
      <c r="A31" s="1110" t="s">
        <v>506</v>
      </c>
      <c r="B31" s="1110"/>
      <c r="C31" s="1110"/>
      <c r="D31" s="1110"/>
      <c r="E31" s="1110"/>
      <c r="F31" s="1110"/>
      <c r="G31" s="1110"/>
      <c r="H31" s="1110"/>
      <c r="I31" s="1110"/>
      <c r="J31" s="1110"/>
      <c r="K31" s="1110"/>
      <c r="L31" s="1110"/>
      <c r="M31" s="1110"/>
      <c r="N31" s="1142"/>
      <c r="O31" s="1142"/>
      <c r="P31" s="1142"/>
      <c r="Q31" s="1142"/>
      <c r="R31" s="1142"/>
      <c r="S31" s="1142"/>
      <c r="T31" s="1142"/>
      <c r="U31" s="1142"/>
      <c r="V31" s="1142"/>
      <c r="W31" s="1142"/>
      <c r="X31" s="1142"/>
      <c r="Y31" s="1142"/>
      <c r="Z31" s="1142"/>
      <c r="AA31" s="1142"/>
      <c r="AB31" s="1142"/>
      <c r="AC31" s="1142"/>
      <c r="AD31" s="1142"/>
      <c r="AE31" s="1142"/>
      <c r="AF31" s="1142"/>
      <c r="AG31" s="1142"/>
      <c r="AH31" s="1142"/>
      <c r="AI31" s="1142"/>
      <c r="AJ31" s="1142"/>
      <c r="AK31" s="1142"/>
      <c r="AL31" s="1142"/>
      <c r="AM31" s="1142"/>
      <c r="AN31" s="1142"/>
      <c r="AO31" s="1142"/>
      <c r="AP31" s="1142"/>
      <c r="AQ31" s="1142"/>
      <c r="AR31" s="1142"/>
      <c r="AS31" s="1142"/>
      <c r="AT31" s="1142"/>
      <c r="AU31" s="1142"/>
      <c r="AV31" s="1142"/>
      <c r="AW31" s="1142"/>
      <c r="AX31" s="1142"/>
      <c r="AY31" s="1142"/>
      <c r="AZ31" s="1142"/>
      <c r="BA31" s="1142"/>
      <c r="BB31" s="1142"/>
      <c r="BC31" s="1142"/>
      <c r="BD31" s="1142"/>
      <c r="BE31" s="1142"/>
      <c r="BF31" s="1142"/>
      <c r="BG31" s="1142"/>
      <c r="BH31" s="1142"/>
      <c r="BI31" s="1142"/>
      <c r="BJ31" s="1142"/>
      <c r="BK31" s="1142"/>
      <c r="BL31" s="1142"/>
      <c r="BM31" s="1142"/>
      <c r="BN31" s="1142"/>
      <c r="BO31" s="1142"/>
      <c r="BP31" s="1142"/>
      <c r="BQ31" s="1142"/>
      <c r="BR31" s="1142"/>
      <c r="BS31" s="1142"/>
      <c r="BT31" s="1142"/>
      <c r="BU31" s="1142"/>
      <c r="BV31" s="1142"/>
      <c r="BW31" s="1142"/>
      <c r="BX31" s="1142"/>
      <c r="BY31" s="1142"/>
      <c r="BZ31" s="1142"/>
      <c r="CA31" s="1142"/>
      <c r="CB31" s="1142"/>
      <c r="CC31" s="1142"/>
      <c r="CD31" s="1142"/>
      <c r="CE31" s="1142"/>
      <c r="CF31" s="1142"/>
      <c r="CG31" s="1142"/>
      <c r="CH31" s="1142"/>
      <c r="CI31" s="1142"/>
      <c r="CJ31" s="1142"/>
      <c r="CK31" s="1142"/>
      <c r="CL31" s="1142"/>
      <c r="CM31" s="1142"/>
      <c r="CN31" s="1142"/>
      <c r="CO31" s="1142"/>
      <c r="CP31" s="1142"/>
      <c r="CQ31" s="1142"/>
      <c r="CR31" s="1142"/>
      <c r="CS31" s="1142"/>
      <c r="CT31" s="1142"/>
      <c r="CU31" s="1142"/>
      <c r="CV31" s="1142"/>
      <c r="CW31" s="1142"/>
      <c r="CX31" s="1142"/>
      <c r="CY31" s="1142"/>
      <c r="CZ31" s="1142"/>
      <c r="DA31" s="1142"/>
      <c r="DB31" s="1142"/>
      <c r="DC31" s="1142"/>
      <c r="DD31" s="1142"/>
      <c r="DE31" s="1142"/>
      <c r="DF31" s="1142"/>
      <c r="DG31" s="1142"/>
      <c r="DH31" s="1142"/>
      <c r="DI31" s="1142"/>
      <c r="DJ31" s="1142"/>
      <c r="DK31" s="1142"/>
      <c r="DL31" s="1142"/>
      <c r="DM31" s="1142"/>
      <c r="DN31" s="1142"/>
      <c r="DO31" s="1142"/>
      <c r="DP31" s="1142"/>
      <c r="DQ31" s="1142"/>
      <c r="DR31" s="1142"/>
      <c r="DS31" s="1142"/>
      <c r="DT31" s="1142"/>
      <c r="DU31" s="1142"/>
      <c r="DV31" s="1142"/>
      <c r="DW31" s="1142"/>
      <c r="DX31" s="1142"/>
      <c r="DY31" s="1142"/>
      <c r="DZ31" s="1142"/>
      <c r="EA31" s="1142"/>
      <c r="EB31" s="1142"/>
      <c r="EC31" s="1142"/>
      <c r="ED31" s="1142"/>
      <c r="EE31" s="1142"/>
      <c r="EF31" s="1142"/>
      <c r="EG31" s="1142"/>
      <c r="EH31" s="1142"/>
      <c r="EI31" s="1142"/>
      <c r="EJ31" s="1142"/>
      <c r="EK31" s="1142"/>
      <c r="EL31" s="1142"/>
      <c r="EM31" s="1142"/>
      <c r="EN31" s="1142"/>
      <c r="EO31" s="1142"/>
      <c r="EP31" s="1142"/>
      <c r="EQ31" s="1142"/>
      <c r="ER31" s="1142"/>
      <c r="ES31" s="1142"/>
      <c r="ET31" s="1142"/>
      <c r="EU31" s="1142"/>
      <c r="EV31" s="1142"/>
      <c r="EW31" s="1142"/>
      <c r="EX31" s="1142"/>
      <c r="EY31" s="1142"/>
      <c r="EZ31" s="1142"/>
      <c r="FA31" s="1142"/>
      <c r="FB31" s="1142"/>
      <c r="FC31" s="1142"/>
      <c r="FD31" s="1142"/>
      <c r="FE31" s="1142"/>
      <c r="FF31" s="1142"/>
      <c r="FG31" s="1142"/>
      <c r="FH31" s="1142"/>
      <c r="FI31" s="1142"/>
      <c r="FJ31" s="1142"/>
      <c r="FK31" s="1142"/>
      <c r="FL31" s="1142"/>
      <c r="FM31" s="1142"/>
      <c r="FN31" s="1142"/>
      <c r="FO31" s="1142"/>
      <c r="FP31" s="1142"/>
      <c r="FQ31" s="1142"/>
      <c r="FR31" s="1142"/>
      <c r="FS31" s="1142"/>
      <c r="FT31" s="1142"/>
      <c r="FU31" s="1142"/>
      <c r="FV31" s="1142"/>
      <c r="FW31" s="1142"/>
      <c r="FX31" s="1142"/>
      <c r="FY31" s="1142"/>
      <c r="FZ31" s="1142"/>
      <c r="GA31" s="1142"/>
      <c r="GB31" s="1142"/>
      <c r="GC31" s="1142"/>
      <c r="GD31" s="1142"/>
      <c r="GE31" s="1142"/>
      <c r="GF31" s="1142"/>
      <c r="GG31" s="1142"/>
      <c r="GH31" s="1142"/>
      <c r="GI31" s="1142"/>
      <c r="GJ31" s="1142"/>
      <c r="GK31" s="1142"/>
      <c r="GL31" s="1142"/>
      <c r="GM31" s="1142"/>
      <c r="GN31" s="1142"/>
      <c r="GO31" s="1142"/>
      <c r="GP31" s="1142"/>
      <c r="GQ31" s="1142"/>
      <c r="GR31" s="1142"/>
      <c r="GS31" s="1142"/>
      <c r="GT31" s="1142"/>
      <c r="GU31" s="1142"/>
      <c r="GV31" s="1142"/>
      <c r="GW31" s="1142"/>
      <c r="GX31" s="1142"/>
      <c r="GY31" s="1142"/>
      <c r="GZ31" s="1142"/>
      <c r="HA31" s="1142"/>
      <c r="HB31" s="1142"/>
      <c r="HC31" s="1142"/>
      <c r="HD31" s="1142"/>
      <c r="HE31" s="1142"/>
      <c r="HF31" s="1142"/>
      <c r="HG31" s="1142"/>
      <c r="HH31" s="1142"/>
      <c r="HI31" s="1142"/>
      <c r="HJ31" s="1142"/>
      <c r="HK31" s="1142"/>
      <c r="HL31" s="1142"/>
    </row>
  </sheetData>
  <mergeCells count="36">
    <mergeCell ref="A24:A26"/>
    <mergeCell ref="A1:M1"/>
    <mergeCell ref="A3:M3"/>
    <mergeCell ref="A4:H4"/>
    <mergeCell ref="A6:A8"/>
    <mergeCell ref="A9:A11"/>
    <mergeCell ref="A12:A14"/>
    <mergeCell ref="A15:A17"/>
    <mergeCell ref="A18:A20"/>
    <mergeCell ref="A21:A23"/>
    <mergeCell ref="BL31:BT31"/>
    <mergeCell ref="A27:A29"/>
    <mergeCell ref="A31:M31"/>
    <mergeCell ref="N31:R31"/>
    <mergeCell ref="S31:AA31"/>
    <mergeCell ref="AB31:AJ31"/>
    <mergeCell ref="AK31:AS31"/>
    <mergeCell ref="AT31:BB31"/>
    <mergeCell ref="BC31:BK31"/>
    <mergeCell ref="FP31:FX31"/>
    <mergeCell ref="BU31:CC31"/>
    <mergeCell ref="CD31:CL31"/>
    <mergeCell ref="CM31:CU31"/>
    <mergeCell ref="CV31:DD31"/>
    <mergeCell ref="DE31:DM31"/>
    <mergeCell ref="DN31:DV31"/>
    <mergeCell ref="DW31:EE31"/>
    <mergeCell ref="EF31:EN31"/>
    <mergeCell ref="EO31:EW31"/>
    <mergeCell ref="EX31:FF31"/>
    <mergeCell ref="FG31:FO31"/>
    <mergeCell ref="FY31:GG31"/>
    <mergeCell ref="GH31:GP31"/>
    <mergeCell ref="GQ31:GY31"/>
    <mergeCell ref="GZ31:HH31"/>
    <mergeCell ref="HI31:HL3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Foglio26"/>
  <dimension ref="A1:M32"/>
  <sheetViews>
    <sheetView showGridLines="0" topLeftCell="A3" zoomScaleNormal="100" zoomScaleSheetLayoutView="100" workbookViewId="0">
      <selection activeCell="O1" sqref="O1:Q1048576"/>
    </sheetView>
  </sheetViews>
  <sheetFormatPr defaultColWidth="12.6640625" defaultRowHeight="13.2"/>
  <cols>
    <col min="1" max="1" width="12.33203125" style="168" customWidth="1"/>
    <col min="2" max="2" width="18.5546875" style="168" bestFit="1" customWidth="1"/>
    <col min="3" max="9" width="9.6640625" style="168" customWidth="1"/>
    <col min="10" max="10" width="8.6640625" style="168" customWidth="1"/>
    <col min="11" max="11" width="12.33203125" style="168" customWidth="1"/>
    <col min="12" max="12" width="11" style="168" bestFit="1" customWidth="1"/>
    <col min="13" max="16384" width="12.6640625" style="168"/>
  </cols>
  <sheetData>
    <row r="1" spans="1:13">
      <c r="A1" s="1129" t="s">
        <v>257</v>
      </c>
      <c r="B1" s="1129"/>
      <c r="C1" s="1129"/>
      <c r="D1" s="1129"/>
      <c r="E1" s="1129"/>
      <c r="F1" s="1129"/>
      <c r="G1" s="1129"/>
      <c r="H1" s="1129"/>
      <c r="I1" s="1129"/>
      <c r="J1" s="1129"/>
      <c r="K1" s="1129"/>
      <c r="L1" s="1129"/>
      <c r="M1" s="1129"/>
    </row>
    <row r="2" spans="1:13" ht="18.899999999999999" customHeight="1">
      <c r="A2" s="725">
        <v>100</v>
      </c>
      <c r="K2" s="226"/>
      <c r="L2" s="340"/>
      <c r="M2" s="340"/>
    </row>
    <row r="3" spans="1:13" ht="60" customHeight="1">
      <c r="A3" s="1143" t="s">
        <v>258</v>
      </c>
      <c r="B3" s="1143"/>
      <c r="C3" s="1143"/>
      <c r="D3" s="1143"/>
      <c r="E3" s="1143"/>
      <c r="F3" s="1143"/>
      <c r="G3" s="1143"/>
      <c r="H3" s="1143"/>
      <c r="I3" s="1143"/>
      <c r="J3" s="1143"/>
      <c r="K3" s="1143"/>
      <c r="L3" s="1143"/>
      <c r="M3" s="1143"/>
    </row>
    <row r="4" spans="1:13">
      <c r="A4" s="1144"/>
      <c r="B4" s="1144"/>
      <c r="C4" s="1144"/>
      <c r="D4" s="1144"/>
      <c r="E4" s="1144"/>
      <c r="F4" s="1144"/>
      <c r="G4" s="1144"/>
      <c r="H4" s="1144"/>
      <c r="K4" s="350"/>
      <c r="L4" s="1149" t="s">
        <v>259</v>
      </c>
      <c r="M4" s="1150"/>
    </row>
    <row r="5" spans="1:13" s="322" customFormat="1" ht="45" customHeight="1">
      <c r="A5" s="341" t="s">
        <v>147</v>
      </c>
      <c r="B5" s="341"/>
      <c r="C5" s="341" t="s">
        <v>224</v>
      </c>
      <c r="D5" s="341" t="s">
        <v>225</v>
      </c>
      <c r="E5" s="341" t="s">
        <v>226</v>
      </c>
      <c r="F5" s="341" t="s">
        <v>227</v>
      </c>
      <c r="G5" s="341" t="s">
        <v>228</v>
      </c>
      <c r="H5" s="341" t="s">
        <v>229</v>
      </c>
      <c r="I5" s="341" t="s">
        <v>250</v>
      </c>
      <c r="J5" s="341" t="s">
        <v>251</v>
      </c>
      <c r="K5" s="341"/>
      <c r="L5" s="673" t="s">
        <v>651</v>
      </c>
      <c r="M5" s="907" t="s">
        <v>652</v>
      </c>
    </row>
    <row r="6" spans="1:13">
      <c r="A6" s="1145">
        <v>2017</v>
      </c>
      <c r="B6" s="687" t="s">
        <v>260</v>
      </c>
      <c r="C6" s="676">
        <v>4037.1052010000008</v>
      </c>
      <c r="D6" s="676">
        <v>3328.8773550000014</v>
      </c>
      <c r="E6" s="676">
        <v>1292.8111669999998</v>
      </c>
      <c r="F6" s="676">
        <v>573.46216199999981</v>
      </c>
      <c r="G6" s="676">
        <v>314.73531400000007</v>
      </c>
      <c r="H6" s="676">
        <v>232.52332499999997</v>
      </c>
      <c r="I6" s="676">
        <v>176.93122400000004</v>
      </c>
      <c r="J6" s="676">
        <v>137.91704000000001</v>
      </c>
      <c r="K6" s="1010" t="s">
        <v>260</v>
      </c>
      <c r="L6" s="892">
        <v>10094.362788000002</v>
      </c>
      <c r="M6" s="1011">
        <v>620.76500599999997</v>
      </c>
    </row>
    <row r="7" spans="1:13">
      <c r="A7" s="1146"/>
      <c r="B7" s="688" t="s">
        <v>261</v>
      </c>
      <c r="C7" s="679"/>
      <c r="D7" s="679"/>
      <c r="E7" s="679"/>
      <c r="F7" s="679"/>
      <c r="G7" s="679"/>
      <c r="H7" s="679"/>
      <c r="I7" s="679"/>
      <c r="J7" s="679"/>
      <c r="K7" s="1012" t="s">
        <v>261</v>
      </c>
      <c r="L7" s="888">
        <v>10715.127794000002</v>
      </c>
      <c r="M7" s="1013">
        <v>10715.127794000002</v>
      </c>
    </row>
    <row r="8" spans="1:13">
      <c r="A8" s="1147"/>
      <c r="B8" s="689" t="s">
        <v>255</v>
      </c>
      <c r="C8" s="720">
        <v>0.37676687377080109</v>
      </c>
      <c r="D8" s="720">
        <v>0.68743767667657929</v>
      </c>
      <c r="E8" s="720">
        <v>0.8080905696569054</v>
      </c>
      <c r="F8" s="720">
        <v>0.86160949850450297</v>
      </c>
      <c r="G8" s="720">
        <v>0.8909824859341291</v>
      </c>
      <c r="H8" s="720">
        <v>0.91268295740495953</v>
      </c>
      <c r="I8" s="720">
        <v>0.9291952405434839</v>
      </c>
      <c r="J8" s="720">
        <v>0.94206648600611176</v>
      </c>
      <c r="K8" s="742" t="s">
        <v>256</v>
      </c>
      <c r="L8" s="890">
        <v>0.94206648600611176</v>
      </c>
      <c r="M8" s="1014">
        <v>5.7933513993888248E-2</v>
      </c>
    </row>
    <row r="9" spans="1:13">
      <c r="A9" s="1145">
        <v>2018</v>
      </c>
      <c r="B9" s="687" t="s">
        <v>260</v>
      </c>
      <c r="C9" s="676">
        <v>4073.1786670000006</v>
      </c>
      <c r="D9" s="676">
        <v>3330.3383269999999</v>
      </c>
      <c r="E9" s="676">
        <v>1221.1509550000003</v>
      </c>
      <c r="F9" s="676">
        <v>547.141977</v>
      </c>
      <c r="G9" s="676">
        <v>303.58413899999994</v>
      </c>
      <c r="H9" s="676">
        <v>214.93322900000007</v>
      </c>
      <c r="I9" s="676">
        <v>180.388713</v>
      </c>
      <c r="J9" s="677"/>
      <c r="K9" s="1010" t="s">
        <v>260</v>
      </c>
      <c r="L9" s="892">
        <v>9870.7160070000009</v>
      </c>
      <c r="M9" s="1015">
        <v>729.72511299999996</v>
      </c>
    </row>
    <row r="10" spans="1:13">
      <c r="A10" s="1146"/>
      <c r="B10" s="688" t="s">
        <v>261</v>
      </c>
      <c r="C10" s="679"/>
      <c r="D10" s="679"/>
      <c r="E10" s="679"/>
      <c r="F10" s="679"/>
      <c r="G10" s="679"/>
      <c r="H10" s="679"/>
      <c r="I10" s="679"/>
      <c r="J10" s="679"/>
      <c r="K10" s="1012" t="s">
        <v>261</v>
      </c>
      <c r="L10" s="888">
        <v>10600.441120000001</v>
      </c>
      <c r="M10" s="1013">
        <v>10600.441120000001</v>
      </c>
    </row>
    <row r="11" spans="1:13">
      <c r="A11" s="1147"/>
      <c r="B11" s="689" t="s">
        <v>255</v>
      </c>
      <c r="C11" s="720">
        <v>0.38424614795652956</v>
      </c>
      <c r="D11" s="720">
        <v>0.6984159347889477</v>
      </c>
      <c r="E11" s="720">
        <v>0.81361406109107282</v>
      </c>
      <c r="F11" s="720">
        <v>0.86522908076866889</v>
      </c>
      <c r="G11" s="720">
        <v>0.89386790207462608</v>
      </c>
      <c r="H11" s="720">
        <v>0.91414377800911739</v>
      </c>
      <c r="I11" s="720">
        <v>0.93116087295431338</v>
      </c>
      <c r="J11" s="692"/>
      <c r="K11" s="742" t="s">
        <v>256</v>
      </c>
      <c r="L11" s="890">
        <v>0.93116087295431338</v>
      </c>
      <c r="M11" s="1014">
        <v>6.8839127045686552E-2</v>
      </c>
    </row>
    <row r="12" spans="1:13">
      <c r="A12" s="1145">
        <v>2019</v>
      </c>
      <c r="B12" s="687" t="s">
        <v>260</v>
      </c>
      <c r="C12" s="676">
        <v>4195.4611709999981</v>
      </c>
      <c r="D12" s="676">
        <v>3202.2363230000001</v>
      </c>
      <c r="E12" s="676">
        <v>1260.5961299999997</v>
      </c>
      <c r="F12" s="676">
        <v>495.93930799999993</v>
      </c>
      <c r="G12" s="676">
        <v>268.98290499999996</v>
      </c>
      <c r="H12" s="676">
        <v>210.620092</v>
      </c>
      <c r="I12" s="676"/>
      <c r="J12" s="676"/>
      <c r="K12" s="1010" t="s">
        <v>260</v>
      </c>
      <c r="L12" s="892">
        <v>9633.8359289999971</v>
      </c>
      <c r="M12" s="1015">
        <v>856.06765599999972</v>
      </c>
    </row>
    <row r="13" spans="1:13">
      <c r="A13" s="1146"/>
      <c r="B13" s="688" t="s">
        <v>261</v>
      </c>
      <c r="C13" s="679"/>
      <c r="D13" s="679"/>
      <c r="E13" s="679"/>
      <c r="F13" s="679"/>
      <c r="G13" s="679"/>
      <c r="H13" s="679"/>
      <c r="I13" s="679"/>
      <c r="J13" s="679"/>
      <c r="K13" s="1012" t="s">
        <v>261</v>
      </c>
      <c r="L13" s="888">
        <v>10489.903584999996</v>
      </c>
      <c r="M13" s="1013">
        <v>10489.903584999996</v>
      </c>
    </row>
    <row r="14" spans="1:13">
      <c r="A14" s="1147"/>
      <c r="B14" s="689" t="s">
        <v>255</v>
      </c>
      <c r="C14" s="720">
        <v>0.39995231004785248</v>
      </c>
      <c r="D14" s="720">
        <v>0.70522073287482956</v>
      </c>
      <c r="E14" s="720">
        <v>0.82539306046443517</v>
      </c>
      <c r="F14" s="720">
        <v>0.87267083608757501</v>
      </c>
      <c r="G14" s="720">
        <v>0.89831291209146058</v>
      </c>
      <c r="H14" s="720">
        <v>0.91839127509006557</v>
      </c>
      <c r="I14" s="692"/>
      <c r="J14" s="692"/>
      <c r="K14" s="742" t="s">
        <v>256</v>
      </c>
      <c r="L14" s="890">
        <v>0.91839127509006557</v>
      </c>
      <c r="M14" s="1014">
        <v>8.1608724909934427E-2</v>
      </c>
    </row>
    <row r="15" spans="1:13">
      <c r="A15" s="1145">
        <v>2020</v>
      </c>
      <c r="B15" s="687" t="s">
        <v>260</v>
      </c>
      <c r="C15" s="676">
        <v>3109.3341679999994</v>
      </c>
      <c r="D15" s="676">
        <v>2348.0479539999997</v>
      </c>
      <c r="E15" s="676">
        <v>817.81552599999975</v>
      </c>
      <c r="F15" s="676">
        <v>323.59315199999998</v>
      </c>
      <c r="G15" s="676">
        <v>188.78487500000003</v>
      </c>
      <c r="H15" s="676"/>
      <c r="I15" s="676"/>
      <c r="J15" s="676"/>
      <c r="K15" s="1010" t="s">
        <v>260</v>
      </c>
      <c r="L15" s="892">
        <v>6787.5756749999991</v>
      </c>
      <c r="M15" s="1015">
        <v>1056.9330260000002</v>
      </c>
    </row>
    <row r="16" spans="1:13">
      <c r="A16" s="1146"/>
      <c r="B16" s="688" t="s">
        <v>261</v>
      </c>
      <c r="C16" s="679"/>
      <c r="D16" s="679"/>
      <c r="E16" s="679"/>
      <c r="F16" s="679"/>
      <c r="G16" s="679"/>
      <c r="H16" s="679"/>
      <c r="I16" s="679"/>
      <c r="J16" s="679"/>
      <c r="K16" s="1012" t="s">
        <v>261</v>
      </c>
      <c r="L16" s="888">
        <v>7844.5087009999988</v>
      </c>
      <c r="M16" s="888">
        <v>7844.5087009999988</v>
      </c>
    </row>
    <row r="17" spans="1:13">
      <c r="A17" s="1147"/>
      <c r="B17" s="689" t="s">
        <v>255</v>
      </c>
      <c r="C17" s="720">
        <v>0.39637079726913038</v>
      </c>
      <c r="D17" s="720">
        <v>0.69569457183523875</v>
      </c>
      <c r="E17" s="720">
        <v>0.79994782174185775</v>
      </c>
      <c r="F17" s="720">
        <v>0.84119873551275437</v>
      </c>
      <c r="G17" s="720">
        <v>0.86526459893335772</v>
      </c>
      <c r="H17" s="692"/>
      <c r="I17" s="692"/>
      <c r="J17" s="692"/>
      <c r="K17" s="742" t="s">
        <v>256</v>
      </c>
      <c r="L17" s="890">
        <v>0.86526459893335772</v>
      </c>
      <c r="M17" s="1014">
        <v>0.13473540106664231</v>
      </c>
    </row>
    <row r="18" spans="1:13">
      <c r="A18" s="1145">
        <v>2021</v>
      </c>
      <c r="B18" s="687" t="s">
        <v>260</v>
      </c>
      <c r="C18" s="676">
        <v>3612.2291970000006</v>
      </c>
      <c r="D18" s="676">
        <v>2878.3525969999996</v>
      </c>
      <c r="E18" s="676">
        <v>977.31626300000005</v>
      </c>
      <c r="F18" s="676">
        <v>433.37596500000001</v>
      </c>
      <c r="G18" s="676"/>
      <c r="H18" s="676"/>
      <c r="I18" s="676"/>
      <c r="J18" s="676"/>
      <c r="K18" s="1010" t="s">
        <v>260</v>
      </c>
      <c r="L18" s="892">
        <v>7901.2740219999996</v>
      </c>
      <c r="M18" s="1015">
        <v>1370.7062739999999</v>
      </c>
    </row>
    <row r="19" spans="1:13">
      <c r="A19" s="1146"/>
      <c r="B19" s="688" t="s">
        <v>261</v>
      </c>
      <c r="C19" s="679"/>
      <c r="D19" s="679"/>
      <c r="E19" s="679"/>
      <c r="F19" s="679"/>
      <c r="G19" s="679"/>
      <c r="H19" s="679"/>
      <c r="I19" s="679"/>
      <c r="J19" s="679"/>
      <c r="K19" s="1012" t="s">
        <v>261</v>
      </c>
      <c r="L19" s="888">
        <v>9271.9802959999997</v>
      </c>
      <c r="M19" s="888">
        <v>9271.9802959999997</v>
      </c>
    </row>
    <row r="20" spans="1:13">
      <c r="A20" s="1147"/>
      <c r="B20" s="689" t="s">
        <v>255</v>
      </c>
      <c r="C20" s="720">
        <v>0.38958551266101621</v>
      </c>
      <c r="D20" s="720">
        <v>0.70002109439340432</v>
      </c>
      <c r="E20" s="720">
        <v>0.80542643735143671</v>
      </c>
      <c r="F20" s="720">
        <v>0.85216682626133999</v>
      </c>
      <c r="G20" s="692"/>
      <c r="H20" s="692"/>
      <c r="I20" s="692"/>
      <c r="J20" s="692"/>
      <c r="K20" s="742" t="s">
        <v>256</v>
      </c>
      <c r="L20" s="890">
        <v>0.85216682626133999</v>
      </c>
      <c r="M20" s="1014">
        <v>0.14783317373865998</v>
      </c>
    </row>
    <row r="21" spans="1:13">
      <c r="A21" s="1145">
        <v>2022</v>
      </c>
      <c r="B21" s="687" t="s">
        <v>260</v>
      </c>
      <c r="C21" s="676">
        <v>3880.9100169999992</v>
      </c>
      <c r="D21" s="676">
        <v>2964.6515600000007</v>
      </c>
      <c r="E21" s="676">
        <v>1032.7800279999999</v>
      </c>
      <c r="F21" s="676"/>
      <c r="G21" s="676"/>
      <c r="H21" s="676"/>
      <c r="I21" s="676"/>
      <c r="J21" s="676"/>
      <c r="K21" s="1010" t="s">
        <v>260</v>
      </c>
      <c r="L21" s="892">
        <v>7878.3416050000005</v>
      </c>
      <c r="M21" s="1015">
        <v>1450.1581839999999</v>
      </c>
    </row>
    <row r="22" spans="1:13">
      <c r="A22" s="1146"/>
      <c r="B22" s="688" t="s">
        <v>261</v>
      </c>
      <c r="C22" s="679"/>
      <c r="D22" s="679"/>
      <c r="E22" s="679"/>
      <c r="F22" s="679"/>
      <c r="G22" s="679"/>
      <c r="H22" s="679"/>
      <c r="I22" s="679"/>
      <c r="J22" s="679"/>
      <c r="K22" s="1012" t="s">
        <v>261</v>
      </c>
      <c r="L22" s="888">
        <v>9328.4997890000013</v>
      </c>
      <c r="M22" s="888">
        <v>9328.4997890000013</v>
      </c>
    </row>
    <row r="23" spans="1:13">
      <c r="A23" s="1147"/>
      <c r="B23" s="689" t="s">
        <v>255</v>
      </c>
      <c r="C23" s="720">
        <v>0.41602723961856097</v>
      </c>
      <c r="D23" s="720">
        <v>0.73383306339055321</v>
      </c>
      <c r="E23" s="720">
        <v>0.84454540206882978</v>
      </c>
      <c r="F23" s="692"/>
      <c r="G23" s="692"/>
      <c r="H23" s="692"/>
      <c r="I23" s="692"/>
      <c r="J23" s="692"/>
      <c r="K23" s="742" t="s">
        <v>256</v>
      </c>
      <c r="L23" s="890">
        <v>0.84454540206882978</v>
      </c>
      <c r="M23" s="1014">
        <v>0.15545459793117006</v>
      </c>
    </row>
    <row r="24" spans="1:13">
      <c r="A24" s="1145">
        <v>2023</v>
      </c>
      <c r="B24" s="687" t="s">
        <v>260</v>
      </c>
      <c r="C24" s="676">
        <v>3893.7993510000001</v>
      </c>
      <c r="D24" s="676">
        <v>2968.8450860000003</v>
      </c>
      <c r="E24" s="676"/>
      <c r="F24" s="676"/>
      <c r="G24" s="676"/>
      <c r="H24" s="676"/>
      <c r="I24" s="676"/>
      <c r="J24" s="676"/>
      <c r="K24" s="1010" t="s">
        <v>260</v>
      </c>
      <c r="L24" s="892">
        <v>6862.6444370000008</v>
      </c>
      <c r="M24" s="1015">
        <v>2734.8373670000001</v>
      </c>
    </row>
    <row r="25" spans="1:13">
      <c r="A25" s="1146"/>
      <c r="B25" s="688" t="s">
        <v>261</v>
      </c>
      <c r="C25" s="679"/>
      <c r="D25" s="679"/>
      <c r="E25" s="679"/>
      <c r="F25" s="679"/>
      <c r="G25" s="679"/>
      <c r="H25" s="679"/>
      <c r="I25" s="679"/>
      <c r="J25" s="679"/>
      <c r="K25" s="1012" t="s">
        <v>261</v>
      </c>
      <c r="L25" s="888">
        <v>9597.4818040000009</v>
      </c>
      <c r="M25" s="888">
        <v>9597.4818040000009</v>
      </c>
    </row>
    <row r="26" spans="1:13">
      <c r="A26" s="1147"/>
      <c r="B26" s="689" t="s">
        <v>255</v>
      </c>
      <c r="C26" s="720">
        <v>0.40571052183471268</v>
      </c>
      <c r="D26" s="720">
        <v>0.71504636082142026</v>
      </c>
      <c r="E26" s="692"/>
      <c r="F26" s="692"/>
      <c r="G26" s="692"/>
      <c r="H26" s="692"/>
      <c r="I26" s="692"/>
      <c r="J26" s="692"/>
      <c r="K26" s="742" t="s">
        <v>256</v>
      </c>
      <c r="L26" s="890">
        <v>0.71504636082142026</v>
      </c>
      <c r="M26" s="1014">
        <v>0.28495363917857963</v>
      </c>
    </row>
    <row r="27" spans="1:13">
      <c r="A27" s="1145">
        <v>2024</v>
      </c>
      <c r="B27" s="687" t="s">
        <v>260</v>
      </c>
      <c r="C27" s="676">
        <v>4081.2431249999991</v>
      </c>
      <c r="D27" s="676"/>
      <c r="E27" s="676"/>
      <c r="F27" s="676"/>
      <c r="G27" s="676"/>
      <c r="H27" s="676"/>
      <c r="I27" s="676"/>
      <c r="J27" s="676"/>
      <c r="K27" s="1010" t="s">
        <v>260</v>
      </c>
      <c r="L27" s="892">
        <v>4081.2431249999991</v>
      </c>
      <c r="M27" s="1015">
        <v>5223.0572990000001</v>
      </c>
    </row>
    <row r="28" spans="1:13">
      <c r="A28" s="1146"/>
      <c r="B28" s="688" t="s">
        <v>261</v>
      </c>
      <c r="C28" s="679"/>
      <c r="D28" s="679"/>
      <c r="E28" s="679"/>
      <c r="F28" s="679"/>
      <c r="G28" s="679"/>
      <c r="H28" s="679"/>
      <c r="I28" s="679"/>
      <c r="J28" s="679"/>
      <c r="K28" s="1012" t="s">
        <v>261</v>
      </c>
      <c r="L28" s="888">
        <v>9304.3004239999991</v>
      </c>
      <c r="M28" s="888">
        <v>9304.3004239999991</v>
      </c>
    </row>
    <row r="29" spans="1:13">
      <c r="A29" s="1147"/>
      <c r="B29" s="689" t="s">
        <v>255</v>
      </c>
      <c r="C29" s="707">
        <v>0.43864051449506369</v>
      </c>
      <c r="D29" s="692"/>
      <c r="E29" s="692"/>
      <c r="F29" s="692"/>
      <c r="G29" s="692"/>
      <c r="H29" s="692"/>
      <c r="I29" s="692"/>
      <c r="J29" s="692"/>
      <c r="K29" s="742" t="s">
        <v>256</v>
      </c>
      <c r="L29" s="960">
        <v>0.43864051449506369</v>
      </c>
      <c r="M29" s="1016">
        <v>0.56135948550493631</v>
      </c>
    </row>
    <row r="30" spans="1:13" s="268" customFormat="1">
      <c r="A30" s="217" t="s">
        <v>216</v>
      </c>
      <c r="B30" s="217"/>
      <c r="C30" s="217"/>
      <c r="D30" s="217"/>
      <c r="E30" s="217"/>
      <c r="F30" s="217"/>
      <c r="G30" s="217"/>
      <c r="H30" s="217"/>
      <c r="I30" s="217"/>
      <c r="J30" s="217"/>
      <c r="K30" s="217"/>
      <c r="L30" s="217"/>
      <c r="M30" s="217"/>
    </row>
    <row r="31" spans="1:13" s="268" customFormat="1" ht="0.9" customHeight="1">
      <c r="A31" s="1142"/>
      <c r="B31" s="1142"/>
      <c r="C31" s="1142"/>
      <c r="D31" s="1142"/>
      <c r="E31" s="1142"/>
      <c r="F31" s="1142"/>
      <c r="G31" s="1142"/>
      <c r="H31" s="1142"/>
      <c r="I31" s="1142"/>
      <c r="J31" s="332"/>
    </row>
    <row r="32" spans="1:13" s="268" customFormat="1">
      <c r="A32" s="1148" t="s">
        <v>507</v>
      </c>
      <c r="B32" s="1148"/>
      <c r="C32" s="1148"/>
      <c r="D32" s="1148"/>
      <c r="E32" s="1148"/>
      <c r="F32" s="1148"/>
      <c r="G32" s="1148"/>
      <c r="H32" s="1148"/>
      <c r="I32" s="1148"/>
      <c r="J32" s="1148"/>
      <c r="K32" s="1148"/>
      <c r="L32" s="1148"/>
      <c r="M32" s="1148"/>
    </row>
  </sheetData>
  <mergeCells count="14">
    <mergeCell ref="A1:M1"/>
    <mergeCell ref="A3:M3"/>
    <mergeCell ref="A4:H4"/>
    <mergeCell ref="L4:M4"/>
    <mergeCell ref="A24:A26"/>
    <mergeCell ref="A27:A29"/>
    <mergeCell ref="A31:I31"/>
    <mergeCell ref="A32:M32"/>
    <mergeCell ref="A6:A8"/>
    <mergeCell ref="A9:A11"/>
    <mergeCell ref="A12:A14"/>
    <mergeCell ref="A15:A17"/>
    <mergeCell ref="A18:A20"/>
    <mergeCell ref="A21:A23"/>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Foglio27"/>
  <dimension ref="A1:HX31"/>
  <sheetViews>
    <sheetView showGridLines="0" topLeftCell="A5" zoomScaleNormal="100" zoomScaleSheetLayoutView="100" workbookViewId="0">
      <selection activeCell="M2" sqref="M2"/>
    </sheetView>
  </sheetViews>
  <sheetFormatPr defaultColWidth="12.6640625" defaultRowHeight="13.2"/>
  <cols>
    <col min="1" max="1" width="12.33203125" style="150" customWidth="1"/>
    <col min="2" max="2" width="18.5546875" style="150" bestFit="1" customWidth="1"/>
    <col min="3" max="3" width="12.88671875" style="150" bestFit="1" customWidth="1"/>
    <col min="4" max="4" width="11.5546875" style="150" bestFit="1" customWidth="1"/>
    <col min="5" max="10" width="10.5546875" style="150" bestFit="1" customWidth="1"/>
    <col min="11" max="11" width="11.33203125" style="150" bestFit="1" customWidth="1"/>
    <col min="12" max="12" width="10.5546875" style="150" bestFit="1" customWidth="1"/>
    <col min="13" max="13" width="16.33203125" style="150" bestFit="1" customWidth="1"/>
    <col min="14" max="16384" width="12.6640625" style="150"/>
  </cols>
  <sheetData>
    <row r="1" spans="1:13">
      <c r="A1" s="1152" t="s">
        <v>262</v>
      </c>
      <c r="B1" s="1152"/>
      <c r="C1" s="1152"/>
      <c r="D1" s="1152"/>
      <c r="E1" s="1152"/>
      <c r="F1" s="1152"/>
      <c r="G1" s="1152"/>
      <c r="H1" s="1152"/>
      <c r="I1" s="1152"/>
      <c r="J1" s="1152"/>
      <c r="K1" s="1152"/>
      <c r="L1" s="1152"/>
      <c r="M1" s="1152"/>
    </row>
    <row r="2" spans="1:13">
      <c r="L2" s="351"/>
      <c r="M2" s="351"/>
    </row>
    <row r="3" spans="1:13" ht="57.75" customHeight="1">
      <c r="A3" s="1153" t="s">
        <v>263</v>
      </c>
      <c r="B3" s="1153"/>
      <c r="C3" s="1153"/>
      <c r="D3" s="1153"/>
      <c r="E3" s="1153"/>
      <c r="F3" s="1153"/>
      <c r="G3" s="1153"/>
      <c r="H3" s="1153"/>
      <c r="I3" s="1153"/>
      <c r="J3" s="1153"/>
      <c r="K3" s="1153"/>
      <c r="L3" s="1153"/>
      <c r="M3" s="1153"/>
    </row>
    <row r="4" spans="1:13">
      <c r="A4" s="1154"/>
      <c r="B4" s="1154"/>
      <c r="C4" s="1154"/>
      <c r="D4" s="1154"/>
      <c r="E4" s="1154"/>
      <c r="F4" s="1154"/>
      <c r="G4" s="1154"/>
      <c r="H4" s="1154"/>
      <c r="L4" s="353"/>
      <c r="M4" s="353"/>
    </row>
    <row r="5" spans="1:13" s="352" customFormat="1" ht="42" customHeight="1">
      <c r="A5" s="354" t="s">
        <v>147</v>
      </c>
      <c r="B5" s="354"/>
      <c r="C5" s="354" t="s">
        <v>224</v>
      </c>
      <c r="D5" s="354" t="s">
        <v>225</v>
      </c>
      <c r="E5" s="354" t="s">
        <v>226</v>
      </c>
      <c r="F5" s="354" t="s">
        <v>227</v>
      </c>
      <c r="G5" s="354" t="s">
        <v>228</v>
      </c>
      <c r="H5" s="354" t="s">
        <v>229</v>
      </c>
      <c r="I5" s="354" t="s">
        <v>250</v>
      </c>
      <c r="J5" s="354" t="s">
        <v>251</v>
      </c>
      <c r="K5" s="604"/>
      <c r="L5" s="673" t="s">
        <v>651</v>
      </c>
      <c r="M5" s="907" t="s">
        <v>652</v>
      </c>
    </row>
    <row r="6" spans="1:13">
      <c r="A6" s="1145">
        <v>2017</v>
      </c>
      <c r="B6" s="682" t="s">
        <v>252</v>
      </c>
      <c r="C6" s="1017">
        <v>1604696</v>
      </c>
      <c r="D6" s="1017">
        <v>565966</v>
      </c>
      <c r="E6" s="1017">
        <v>85727</v>
      </c>
      <c r="F6" s="1017">
        <v>36593</v>
      </c>
      <c r="G6" s="1017">
        <v>21828</v>
      </c>
      <c r="H6" s="1017">
        <v>14087</v>
      </c>
      <c r="I6" s="1017">
        <v>10939</v>
      </c>
      <c r="J6" s="1017">
        <v>7963</v>
      </c>
      <c r="K6" s="674" t="s">
        <v>252</v>
      </c>
      <c r="L6" s="676">
        <v>2347799</v>
      </c>
      <c r="M6" s="678">
        <v>18632</v>
      </c>
    </row>
    <row r="7" spans="1:13">
      <c r="A7" s="1146"/>
      <c r="B7" s="683" t="s">
        <v>254</v>
      </c>
      <c r="C7" s="811"/>
      <c r="D7" s="811"/>
      <c r="E7" s="811"/>
      <c r="F7" s="811"/>
      <c r="G7" s="811"/>
      <c r="H7" s="811"/>
      <c r="I7" s="811"/>
      <c r="J7" s="811"/>
      <c r="K7" s="675" t="s">
        <v>254</v>
      </c>
      <c r="L7" s="678">
        <v>2366431</v>
      </c>
      <c r="M7" s="678">
        <v>2366431</v>
      </c>
    </row>
    <row r="8" spans="1:13">
      <c r="A8" s="1147"/>
      <c r="B8" s="684" t="s">
        <v>255</v>
      </c>
      <c r="C8" s="812">
        <v>67.810808766450407</v>
      </c>
      <c r="D8" s="812">
        <v>91.727246642729071</v>
      </c>
      <c r="E8" s="812">
        <v>95.349874980508616</v>
      </c>
      <c r="F8" s="812">
        <v>96.896212059426205</v>
      </c>
      <c r="G8" s="812">
        <v>97.818613769004884</v>
      </c>
      <c r="H8" s="812">
        <v>98.413898398051757</v>
      </c>
      <c r="I8" s="812">
        <v>98.876155696067201</v>
      </c>
      <c r="J8" s="812">
        <v>99.21265399244686</v>
      </c>
      <c r="K8" s="685" t="s">
        <v>256</v>
      </c>
      <c r="L8" s="706">
        <v>99.21265399244686</v>
      </c>
      <c r="M8" s="706">
        <v>0.78734600755314654</v>
      </c>
    </row>
    <row r="9" spans="1:13">
      <c r="A9" s="1145">
        <v>2018</v>
      </c>
      <c r="B9" s="682" t="s">
        <v>252</v>
      </c>
      <c r="C9" s="1017">
        <v>1587185</v>
      </c>
      <c r="D9" s="1017">
        <v>544814</v>
      </c>
      <c r="E9" s="1017">
        <v>75653</v>
      </c>
      <c r="F9" s="1017">
        <v>33182</v>
      </c>
      <c r="G9" s="1017">
        <v>18656</v>
      </c>
      <c r="H9" s="1017">
        <v>14537</v>
      </c>
      <c r="I9" s="1017">
        <v>9924</v>
      </c>
      <c r="J9" s="810"/>
      <c r="K9" s="674" t="s">
        <v>252</v>
      </c>
      <c r="L9" s="676">
        <v>2283951</v>
      </c>
      <c r="M9" s="676">
        <v>23905</v>
      </c>
    </row>
    <row r="10" spans="1:13">
      <c r="A10" s="1146"/>
      <c r="B10" s="683" t="s">
        <v>254</v>
      </c>
      <c r="C10" s="811"/>
      <c r="D10" s="811"/>
      <c r="E10" s="811"/>
      <c r="F10" s="811"/>
      <c r="G10" s="811"/>
      <c r="H10" s="811"/>
      <c r="I10" s="811"/>
      <c r="J10" s="811"/>
      <c r="K10" s="675" t="s">
        <v>254</v>
      </c>
      <c r="L10" s="678">
        <v>2307856</v>
      </c>
      <c r="M10" s="678">
        <v>2307856</v>
      </c>
    </row>
    <row r="11" spans="1:13">
      <c r="A11" s="1147"/>
      <c r="B11" s="684" t="s">
        <v>255</v>
      </c>
      <c r="C11" s="812">
        <v>68.773138358719095</v>
      </c>
      <c r="D11" s="812">
        <v>92.380070506998706</v>
      </c>
      <c r="E11" s="812">
        <v>95.658134649648858</v>
      </c>
      <c r="F11" s="812">
        <v>97.095919329455569</v>
      </c>
      <c r="G11" s="812">
        <v>97.904288655791348</v>
      </c>
      <c r="H11" s="812">
        <v>98.534180642119779</v>
      </c>
      <c r="I11" s="812">
        <v>98.964190140112734</v>
      </c>
      <c r="J11" s="812"/>
      <c r="K11" s="685" t="s">
        <v>256</v>
      </c>
      <c r="L11" s="706">
        <v>98.964190140112734</v>
      </c>
      <c r="M11" s="706">
        <v>1.035809859887272</v>
      </c>
    </row>
    <row r="12" spans="1:13">
      <c r="A12" s="1145">
        <v>2019</v>
      </c>
      <c r="B12" s="682" t="s">
        <v>252</v>
      </c>
      <c r="C12" s="1017">
        <v>1607163</v>
      </c>
      <c r="D12" s="1017">
        <v>522012</v>
      </c>
      <c r="E12" s="1017">
        <v>75670</v>
      </c>
      <c r="F12" s="1017">
        <v>29056</v>
      </c>
      <c r="G12" s="1017">
        <v>19167</v>
      </c>
      <c r="H12" s="1017">
        <v>12522</v>
      </c>
      <c r="I12" s="810"/>
      <c r="J12" s="810"/>
      <c r="K12" s="674" t="s">
        <v>252</v>
      </c>
      <c r="L12" s="884">
        <v>2265590</v>
      </c>
      <c r="M12" s="884">
        <v>30939</v>
      </c>
    </row>
    <row r="13" spans="1:13">
      <c r="A13" s="1146"/>
      <c r="B13" s="683" t="s">
        <v>254</v>
      </c>
      <c r="C13" s="811"/>
      <c r="D13" s="811"/>
      <c r="E13" s="811"/>
      <c r="F13" s="811"/>
      <c r="G13" s="811"/>
      <c r="H13" s="811"/>
      <c r="I13" s="811"/>
      <c r="J13" s="811"/>
      <c r="K13" s="675" t="s">
        <v>254</v>
      </c>
      <c r="L13" s="887">
        <v>2296529</v>
      </c>
      <c r="M13" s="887">
        <v>2296529</v>
      </c>
    </row>
    <row r="14" spans="1:13">
      <c r="A14" s="1147"/>
      <c r="B14" s="684" t="s">
        <v>255</v>
      </c>
      <c r="C14" s="812">
        <v>69.98226453922419</v>
      </c>
      <c r="D14" s="812">
        <v>92.712741707158941</v>
      </c>
      <c r="E14" s="812">
        <v>96.00771425050587</v>
      </c>
      <c r="F14" s="812">
        <v>97.272927970863861</v>
      </c>
      <c r="G14" s="812">
        <v>98.107535328315038</v>
      </c>
      <c r="H14" s="812">
        <v>98.652792975834402</v>
      </c>
      <c r="I14" s="812"/>
      <c r="J14" s="812"/>
      <c r="K14" s="685" t="s">
        <v>256</v>
      </c>
      <c r="L14" s="742">
        <v>98.652792975834402</v>
      </c>
      <c r="M14" s="742">
        <v>1.3472070241655996</v>
      </c>
    </row>
    <row r="15" spans="1:13">
      <c r="A15" s="1145">
        <v>2020</v>
      </c>
      <c r="B15" s="682" t="s">
        <v>252</v>
      </c>
      <c r="C15" s="1017">
        <v>1115204</v>
      </c>
      <c r="D15" s="1017">
        <v>354992</v>
      </c>
      <c r="E15" s="1017">
        <v>44355</v>
      </c>
      <c r="F15" s="1017">
        <v>20769</v>
      </c>
      <c r="G15" s="1017">
        <v>12449</v>
      </c>
      <c r="H15" s="810"/>
      <c r="I15" s="810"/>
      <c r="J15" s="810"/>
      <c r="K15" s="674" t="s">
        <v>252</v>
      </c>
      <c r="L15" s="884">
        <v>1547769</v>
      </c>
      <c r="M15" s="884">
        <v>30665</v>
      </c>
    </row>
    <row r="16" spans="1:13">
      <c r="A16" s="1146"/>
      <c r="B16" s="683" t="s">
        <v>254</v>
      </c>
      <c r="C16" s="811"/>
      <c r="D16" s="811"/>
      <c r="E16" s="811"/>
      <c r="F16" s="811"/>
      <c r="G16" s="811"/>
      <c r="H16" s="811"/>
      <c r="I16" s="811"/>
      <c r="J16" s="811"/>
      <c r="K16" s="675" t="s">
        <v>254</v>
      </c>
      <c r="L16" s="887">
        <v>1578434</v>
      </c>
      <c r="M16" s="887">
        <v>1578434</v>
      </c>
    </row>
    <row r="17" spans="1:232">
      <c r="A17" s="1147"/>
      <c r="B17" s="684" t="s">
        <v>255</v>
      </c>
      <c r="C17" s="812">
        <v>70.652558168412483</v>
      </c>
      <c r="D17" s="812">
        <v>93.142697128926514</v>
      </c>
      <c r="E17" s="812">
        <v>95.952760774286418</v>
      </c>
      <c r="F17" s="812">
        <v>97.268558584014286</v>
      </c>
      <c r="G17" s="812">
        <v>98.057251681096574</v>
      </c>
      <c r="H17" s="812"/>
      <c r="I17" s="812"/>
      <c r="J17" s="812"/>
      <c r="K17" s="685" t="s">
        <v>256</v>
      </c>
      <c r="L17" s="742">
        <v>98.057251681096574</v>
      </c>
      <c r="M17" s="742">
        <v>1.9427483189034194</v>
      </c>
    </row>
    <row r="18" spans="1:232">
      <c r="A18" s="1145">
        <v>2021</v>
      </c>
      <c r="B18" s="682" t="s">
        <v>252</v>
      </c>
      <c r="C18" s="1017">
        <v>1292832</v>
      </c>
      <c r="D18" s="1017">
        <v>451481</v>
      </c>
      <c r="E18" s="1017">
        <v>59979</v>
      </c>
      <c r="F18" s="1017">
        <v>25102</v>
      </c>
      <c r="G18" s="810"/>
      <c r="H18" s="810"/>
      <c r="I18" s="810"/>
      <c r="J18" s="810"/>
      <c r="K18" s="674" t="s">
        <v>252</v>
      </c>
      <c r="L18" s="884">
        <v>1829394</v>
      </c>
      <c r="M18" s="884">
        <v>47970</v>
      </c>
    </row>
    <row r="19" spans="1:232">
      <c r="A19" s="1146"/>
      <c r="B19" s="683" t="s">
        <v>254</v>
      </c>
      <c r="C19" s="811"/>
      <c r="D19" s="811"/>
      <c r="E19" s="811"/>
      <c r="F19" s="811"/>
      <c r="G19" s="811"/>
      <c r="H19" s="811"/>
      <c r="I19" s="811"/>
      <c r="J19" s="811"/>
      <c r="K19" s="675" t="s">
        <v>254</v>
      </c>
      <c r="L19" s="887">
        <v>1877364</v>
      </c>
      <c r="M19" s="887">
        <v>1877364</v>
      </c>
    </row>
    <row r="20" spans="1:232">
      <c r="A20" s="1147"/>
      <c r="B20" s="684" t="s">
        <v>255</v>
      </c>
      <c r="C20" s="812">
        <v>68.864215996471643</v>
      </c>
      <c r="D20" s="812">
        <v>92.912882104908803</v>
      </c>
      <c r="E20" s="812">
        <v>96.107734035594589</v>
      </c>
      <c r="F20" s="812">
        <v>97.44482156896585</v>
      </c>
      <c r="G20" s="812"/>
      <c r="H20" s="812"/>
      <c r="I20" s="812"/>
      <c r="J20" s="812"/>
      <c r="K20" s="685" t="s">
        <v>256</v>
      </c>
      <c r="L20" s="742">
        <v>97.44482156896585</v>
      </c>
      <c r="M20" s="742">
        <v>2.5551784310341521</v>
      </c>
    </row>
    <row r="21" spans="1:232">
      <c r="A21" s="1145">
        <v>2022</v>
      </c>
      <c r="B21" s="682" t="s">
        <v>252</v>
      </c>
      <c r="C21" s="1017">
        <v>1325176</v>
      </c>
      <c r="D21" s="1017">
        <v>463383</v>
      </c>
      <c r="E21" s="1017">
        <v>61767</v>
      </c>
      <c r="F21" s="810"/>
      <c r="G21" s="810"/>
      <c r="H21" s="810"/>
      <c r="I21" s="810"/>
      <c r="J21" s="810"/>
      <c r="K21" s="674" t="s">
        <v>252</v>
      </c>
      <c r="L21" s="884">
        <v>1850326</v>
      </c>
      <c r="M21" s="884">
        <v>76050</v>
      </c>
    </row>
    <row r="22" spans="1:232">
      <c r="A22" s="1146"/>
      <c r="B22" s="683" t="s">
        <v>254</v>
      </c>
      <c r="C22" s="811"/>
      <c r="D22" s="811"/>
      <c r="E22" s="811"/>
      <c r="F22" s="811"/>
      <c r="G22" s="811"/>
      <c r="H22" s="811"/>
      <c r="I22" s="811"/>
      <c r="J22" s="811"/>
      <c r="K22" s="675" t="s">
        <v>254</v>
      </c>
      <c r="L22" s="887">
        <v>1926376</v>
      </c>
      <c r="M22" s="887">
        <v>1926376</v>
      </c>
    </row>
    <row r="23" spans="1:232">
      <c r="A23" s="1147"/>
      <c r="B23" s="684" t="s">
        <v>255</v>
      </c>
      <c r="C23" s="812">
        <v>68.791139424494489</v>
      </c>
      <c r="D23" s="812">
        <v>92.845789191725814</v>
      </c>
      <c r="E23" s="812">
        <v>96.052172576900873</v>
      </c>
      <c r="F23" s="812"/>
      <c r="G23" s="812"/>
      <c r="H23" s="812"/>
      <c r="I23" s="812"/>
      <c r="J23" s="812"/>
      <c r="K23" s="685" t="s">
        <v>256</v>
      </c>
      <c r="L23" s="742">
        <v>96.052172576900873</v>
      </c>
      <c r="M23" s="742">
        <v>3.9478274230991248</v>
      </c>
    </row>
    <row r="24" spans="1:232">
      <c r="A24" s="1145">
        <v>2023</v>
      </c>
      <c r="B24" s="682" t="s">
        <v>252</v>
      </c>
      <c r="C24" s="1017">
        <v>1298436</v>
      </c>
      <c r="D24" s="1017">
        <v>473557</v>
      </c>
      <c r="E24" s="810"/>
      <c r="F24" s="810"/>
      <c r="G24" s="810"/>
      <c r="H24" s="810"/>
      <c r="I24" s="810"/>
      <c r="J24" s="810"/>
      <c r="K24" s="674" t="s">
        <v>252</v>
      </c>
      <c r="L24" s="884">
        <v>1771993</v>
      </c>
      <c r="M24" s="884">
        <v>140793</v>
      </c>
    </row>
    <row r="25" spans="1:232">
      <c r="A25" s="1146"/>
      <c r="B25" s="683" t="s">
        <v>254</v>
      </c>
      <c r="C25" s="811"/>
      <c r="D25" s="811"/>
      <c r="E25" s="811"/>
      <c r="F25" s="811"/>
      <c r="G25" s="811"/>
      <c r="H25" s="811"/>
      <c r="I25" s="811"/>
      <c r="J25" s="811"/>
      <c r="K25" s="675" t="s">
        <v>254</v>
      </c>
      <c r="L25" s="887">
        <v>1912786</v>
      </c>
      <c r="M25" s="887">
        <v>1912786</v>
      </c>
    </row>
    <row r="26" spans="1:232">
      <c r="A26" s="1147"/>
      <c r="B26" s="684" t="s">
        <v>255</v>
      </c>
      <c r="C26" s="812">
        <v>67.881927199383512</v>
      </c>
      <c r="D26" s="812">
        <v>92.639375235912439</v>
      </c>
      <c r="E26" s="812"/>
      <c r="F26" s="812"/>
      <c r="G26" s="812"/>
      <c r="H26" s="812"/>
      <c r="I26" s="812"/>
      <c r="J26" s="812"/>
      <c r="K26" s="685" t="s">
        <v>256</v>
      </c>
      <c r="L26" s="742">
        <v>92.639375235912439</v>
      </c>
      <c r="M26" s="742">
        <v>7.3606247640875662</v>
      </c>
    </row>
    <row r="27" spans="1:232">
      <c r="A27" s="1145">
        <v>2024</v>
      </c>
      <c r="B27" s="682" t="s">
        <v>252</v>
      </c>
      <c r="C27" s="1017">
        <v>1294479</v>
      </c>
      <c r="D27" s="810"/>
      <c r="E27" s="810"/>
      <c r="F27" s="810"/>
      <c r="G27" s="810"/>
      <c r="H27" s="810"/>
      <c r="I27" s="810"/>
      <c r="J27" s="810"/>
      <c r="K27" s="674" t="s">
        <v>252</v>
      </c>
      <c r="L27" s="884">
        <v>1294479</v>
      </c>
      <c r="M27" s="884">
        <v>609589</v>
      </c>
    </row>
    <row r="28" spans="1:232">
      <c r="A28" s="1146"/>
      <c r="B28" s="683" t="s">
        <v>254</v>
      </c>
      <c r="C28" s="811"/>
      <c r="D28" s="811"/>
      <c r="E28" s="811"/>
      <c r="F28" s="811"/>
      <c r="G28" s="811"/>
      <c r="H28" s="811"/>
      <c r="I28" s="811"/>
      <c r="J28" s="811"/>
      <c r="K28" s="675" t="s">
        <v>254</v>
      </c>
      <c r="L28" s="887">
        <v>1904068</v>
      </c>
      <c r="M28" s="887">
        <v>1904068</v>
      </c>
    </row>
    <row r="29" spans="1:232">
      <c r="A29" s="1147"/>
      <c r="B29" s="684" t="s">
        <v>255</v>
      </c>
      <c r="C29" s="812">
        <v>67.984914404317493</v>
      </c>
      <c r="D29" s="812"/>
      <c r="E29" s="812"/>
      <c r="F29" s="812"/>
      <c r="G29" s="812"/>
      <c r="H29" s="812"/>
      <c r="I29" s="812"/>
      <c r="J29" s="812"/>
      <c r="K29" s="685" t="s">
        <v>256</v>
      </c>
      <c r="L29" s="742">
        <v>67.984914404317493</v>
      </c>
      <c r="M29" s="742">
        <v>32.015085595682507</v>
      </c>
    </row>
    <row r="30" spans="1:232" s="358" customFormat="1">
      <c r="A30" s="287" t="s">
        <v>216</v>
      </c>
      <c r="B30" s="287"/>
      <c r="C30" s="287"/>
      <c r="D30" s="287"/>
      <c r="E30" s="287"/>
      <c r="F30" s="287"/>
      <c r="G30" s="287"/>
      <c r="H30" s="287"/>
      <c r="I30" s="287"/>
      <c r="J30" s="287"/>
      <c r="K30" s="287"/>
      <c r="L30" s="287"/>
      <c r="M30" s="287"/>
    </row>
    <row r="31" spans="1:232" s="358" customFormat="1" ht="33" customHeight="1">
      <c r="A31" s="1155" t="s">
        <v>508</v>
      </c>
      <c r="B31" s="1155"/>
      <c r="C31" s="1155"/>
      <c r="D31" s="1155"/>
      <c r="E31" s="1155"/>
      <c r="F31" s="1155"/>
      <c r="G31" s="1155"/>
      <c r="H31" s="1155"/>
      <c r="I31" s="1155"/>
      <c r="J31" s="1155"/>
      <c r="K31" s="1155"/>
      <c r="L31" s="1155"/>
      <c r="M31" s="1155"/>
      <c r="N31" s="1151"/>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c r="HP31" s="1151"/>
      <c r="HQ31" s="1151"/>
      <c r="HR31" s="1151"/>
      <c r="HS31" s="1151"/>
      <c r="HT31" s="1151"/>
      <c r="HU31" s="1151"/>
      <c r="HV31" s="1151"/>
      <c r="HW31" s="1151"/>
      <c r="HX31" s="1151"/>
    </row>
  </sheetData>
  <mergeCells count="37">
    <mergeCell ref="GT31:HB31"/>
    <mergeCell ref="HC31:HK31"/>
    <mergeCell ref="HL31:HT31"/>
    <mergeCell ref="HU31:HX31"/>
    <mergeCell ref="ER31:EZ31"/>
    <mergeCell ref="FA31:FI31"/>
    <mergeCell ref="FJ31:FR31"/>
    <mergeCell ref="FS31:GA31"/>
    <mergeCell ref="GB31:GJ31"/>
    <mergeCell ref="GK31:GS31"/>
    <mergeCell ref="EI31:EQ31"/>
    <mergeCell ref="AN31:AV31"/>
    <mergeCell ref="AW31:BE31"/>
    <mergeCell ref="BF31:BN31"/>
    <mergeCell ref="BO31:BW31"/>
    <mergeCell ref="BX31:CF31"/>
    <mergeCell ref="CG31:CO31"/>
    <mergeCell ref="CP31:CX31"/>
    <mergeCell ref="CY31:DG31"/>
    <mergeCell ref="DH31:DP31"/>
    <mergeCell ref="DQ31:DY31"/>
    <mergeCell ref="DZ31:EH31"/>
    <mergeCell ref="AE31:AM31"/>
    <mergeCell ref="A1:M1"/>
    <mergeCell ref="A3:M3"/>
    <mergeCell ref="A4:H4"/>
    <mergeCell ref="A31:M31"/>
    <mergeCell ref="N31:U31"/>
    <mergeCell ref="V31:AD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verticalDpi="597" r:id="rId1"/>
  <headerFooter alignWithMargins="0"/>
  <legacyDrawingHF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Foglio28"/>
  <dimension ref="A1:HP31"/>
  <sheetViews>
    <sheetView showGridLines="0" zoomScaleNormal="100" zoomScaleSheetLayoutView="100" workbookViewId="0">
      <selection activeCell="M5" sqref="M5"/>
    </sheetView>
  </sheetViews>
  <sheetFormatPr defaultColWidth="12.6640625" defaultRowHeight="13.2"/>
  <cols>
    <col min="1" max="1" width="12.33203125" style="150" customWidth="1"/>
    <col min="2" max="2" width="18.6640625" style="150" customWidth="1"/>
    <col min="3" max="10" width="9.6640625" style="150" customWidth="1"/>
    <col min="11" max="11" width="12.109375" style="150" customWidth="1"/>
    <col min="12" max="12" width="11" style="150" bestFit="1" customWidth="1"/>
    <col min="13" max="16384" width="12.6640625" style="150"/>
  </cols>
  <sheetData>
    <row r="1" spans="1:13">
      <c r="A1" s="1152" t="s">
        <v>264</v>
      </c>
      <c r="B1" s="1152"/>
      <c r="C1" s="1152"/>
      <c r="D1" s="1152"/>
      <c r="E1" s="1152"/>
      <c r="F1" s="1152"/>
      <c r="G1" s="1152"/>
      <c r="H1" s="1152"/>
      <c r="I1" s="1152"/>
      <c r="J1" s="1152"/>
      <c r="K1" s="1152"/>
      <c r="L1" s="1152"/>
      <c r="M1" s="1152"/>
    </row>
    <row r="2" spans="1:13" ht="17.25" customHeight="1">
      <c r="L2" s="351"/>
      <c r="M2" s="351"/>
    </row>
    <row r="3" spans="1:13" ht="56.25" customHeight="1">
      <c r="A3" s="1153" t="s">
        <v>265</v>
      </c>
      <c r="B3" s="1153"/>
      <c r="C3" s="1153"/>
      <c r="D3" s="1153"/>
      <c r="E3" s="1153"/>
      <c r="F3" s="1153"/>
      <c r="G3" s="1153"/>
      <c r="H3" s="1153"/>
      <c r="I3" s="1153"/>
      <c r="J3" s="1153"/>
      <c r="K3" s="1153"/>
      <c r="L3" s="1153"/>
      <c r="M3" s="1153"/>
    </row>
    <row r="4" spans="1:13">
      <c r="A4" s="1156"/>
      <c r="B4" s="1156"/>
      <c r="C4" s="1156"/>
      <c r="D4" s="1156"/>
      <c r="E4" s="1156"/>
      <c r="F4" s="1156"/>
      <c r="G4" s="1156"/>
      <c r="H4" s="1156"/>
      <c r="L4" s="1157" t="s">
        <v>259</v>
      </c>
      <c r="M4" s="1158"/>
    </row>
    <row r="5" spans="1:13" s="352" customFormat="1" ht="43.5" customHeight="1">
      <c r="A5" s="354" t="s">
        <v>147</v>
      </c>
      <c r="B5" s="354"/>
      <c r="C5" s="354" t="s">
        <v>224</v>
      </c>
      <c r="D5" s="354" t="s">
        <v>225</v>
      </c>
      <c r="E5" s="354" t="s">
        <v>226</v>
      </c>
      <c r="F5" s="354" t="s">
        <v>227</v>
      </c>
      <c r="G5" s="354" t="s">
        <v>228</v>
      </c>
      <c r="H5" s="354" t="s">
        <v>229</v>
      </c>
      <c r="I5" s="354" t="s">
        <v>250</v>
      </c>
      <c r="J5" s="354" t="s">
        <v>251</v>
      </c>
      <c r="K5" s="604"/>
      <c r="L5" s="673" t="s">
        <v>651</v>
      </c>
      <c r="M5" s="907" t="s">
        <v>652</v>
      </c>
    </row>
    <row r="6" spans="1:13">
      <c r="A6" s="1145">
        <v>2017</v>
      </c>
      <c r="B6" s="682" t="s">
        <v>260</v>
      </c>
      <c r="C6" s="1017">
        <v>4037.1052010000008</v>
      </c>
      <c r="D6" s="1017">
        <v>3328.8773550000014</v>
      </c>
      <c r="E6" s="1017">
        <v>1292.8111669999998</v>
      </c>
      <c r="F6" s="1017">
        <v>573.46216199999981</v>
      </c>
      <c r="G6" s="1017">
        <v>314.73531400000007</v>
      </c>
      <c r="H6" s="1017">
        <v>232.52332499999997</v>
      </c>
      <c r="I6" s="1017">
        <v>176.93122400000004</v>
      </c>
      <c r="J6" s="1017">
        <v>137.91704000000001</v>
      </c>
      <c r="K6" s="682" t="s">
        <v>260</v>
      </c>
      <c r="L6" s="884">
        <v>10094.362788000002</v>
      </c>
      <c r="M6" s="884">
        <v>625.42401300000017</v>
      </c>
    </row>
    <row r="7" spans="1:13">
      <c r="A7" s="1146"/>
      <c r="B7" s="683" t="s">
        <v>261</v>
      </c>
      <c r="C7" s="811"/>
      <c r="D7" s="811"/>
      <c r="E7" s="811"/>
      <c r="F7" s="811"/>
      <c r="G7" s="811"/>
      <c r="H7" s="811"/>
      <c r="I7" s="811"/>
      <c r="J7" s="811"/>
      <c r="K7" s="683" t="s">
        <v>261</v>
      </c>
      <c r="L7" s="887">
        <v>10719.786801000002</v>
      </c>
      <c r="M7" s="887">
        <v>10719.786801000002</v>
      </c>
    </row>
    <row r="8" spans="1:13">
      <c r="A8" s="1147"/>
      <c r="B8" s="684" t="s">
        <v>255</v>
      </c>
      <c r="C8" s="812">
        <v>37.660312429193063</v>
      </c>
      <c r="D8" s="812">
        <v>68.713890422828769</v>
      </c>
      <c r="E8" s="812">
        <v>80.773935934922335</v>
      </c>
      <c r="F8" s="812">
        <v>86.123502793346276</v>
      </c>
      <c r="G8" s="812">
        <v>89.059524934856029</v>
      </c>
      <c r="H8" s="812">
        <v>91.228628941460983</v>
      </c>
      <c r="I8" s="812">
        <v>92.87913960258247</v>
      </c>
      <c r="J8" s="812">
        <v>94.165704741985564</v>
      </c>
      <c r="K8" s="685" t="s">
        <v>256</v>
      </c>
      <c r="L8" s="902">
        <v>94.165704741985607</v>
      </c>
      <c r="M8" s="902">
        <v>5.8342952580144303</v>
      </c>
    </row>
    <row r="9" spans="1:13">
      <c r="A9" s="1145">
        <v>2018</v>
      </c>
      <c r="B9" s="682" t="s">
        <v>260</v>
      </c>
      <c r="C9" s="1017">
        <v>4073.1786670000006</v>
      </c>
      <c r="D9" s="1017">
        <v>3330.3383269999999</v>
      </c>
      <c r="E9" s="1017">
        <v>1221.1509550000003</v>
      </c>
      <c r="F9" s="1017">
        <v>547.141977</v>
      </c>
      <c r="G9" s="1017">
        <v>303.58413899999994</v>
      </c>
      <c r="H9" s="1017">
        <v>214.93322900000007</v>
      </c>
      <c r="I9" s="1017">
        <v>180.388713</v>
      </c>
      <c r="J9" s="810"/>
      <c r="K9" s="682" t="s">
        <v>260</v>
      </c>
      <c r="L9" s="884">
        <v>9870.7160070000009</v>
      </c>
      <c r="M9" s="884">
        <v>737.50439399999993</v>
      </c>
    </row>
    <row r="10" spans="1:13">
      <c r="A10" s="1146"/>
      <c r="B10" s="683" t="s">
        <v>261</v>
      </c>
      <c r="C10" s="811"/>
      <c r="D10" s="811"/>
      <c r="E10" s="811"/>
      <c r="F10" s="811"/>
      <c r="G10" s="811"/>
      <c r="H10" s="811"/>
      <c r="I10" s="811"/>
      <c r="J10" s="811"/>
      <c r="K10" s="683" t="s">
        <v>261</v>
      </c>
      <c r="L10" s="887">
        <v>10608.220401</v>
      </c>
      <c r="M10" s="887">
        <v>10608.220401</v>
      </c>
    </row>
    <row r="11" spans="1:13">
      <c r="A11" s="1147"/>
      <c r="B11" s="684" t="s">
        <v>255</v>
      </c>
      <c r="C11" s="812">
        <v>38.396437036847729</v>
      </c>
      <c r="D11" s="812">
        <v>69.790376841172119</v>
      </c>
      <c r="E11" s="812">
        <v>81.301741696345061</v>
      </c>
      <c r="F11" s="812">
        <v>86.45945860189147</v>
      </c>
      <c r="G11" s="812">
        <v>89.321240574024912</v>
      </c>
      <c r="H11" s="812">
        <v>91.347341285316119</v>
      </c>
      <c r="I11" s="812">
        <v>93.047802872473525</v>
      </c>
      <c r="J11" s="812"/>
      <c r="K11" s="685" t="s">
        <v>256</v>
      </c>
      <c r="L11" s="902">
        <v>93.047802872473497</v>
      </c>
      <c r="M11" s="902">
        <v>6.95219712752648</v>
      </c>
    </row>
    <row r="12" spans="1:13">
      <c r="A12" s="1145">
        <v>2019</v>
      </c>
      <c r="B12" s="682" t="s">
        <v>260</v>
      </c>
      <c r="C12" s="1017">
        <v>4195.4611709999981</v>
      </c>
      <c r="D12" s="1017">
        <v>3202.2363230000001</v>
      </c>
      <c r="E12" s="1017">
        <v>1260.5961299999997</v>
      </c>
      <c r="F12" s="1017">
        <v>495.93930799999993</v>
      </c>
      <c r="G12" s="1017">
        <v>268.98290499999996</v>
      </c>
      <c r="H12" s="1017">
        <v>210.620092</v>
      </c>
      <c r="I12" s="810"/>
      <c r="J12" s="810"/>
      <c r="K12" s="682" t="s">
        <v>260</v>
      </c>
      <c r="L12" s="884">
        <v>9633.8359289999971</v>
      </c>
      <c r="M12" s="884">
        <v>871.23795599999971</v>
      </c>
    </row>
    <row r="13" spans="1:13">
      <c r="A13" s="1146"/>
      <c r="B13" s="683" t="s">
        <v>261</v>
      </c>
      <c r="C13" s="811"/>
      <c r="D13" s="811"/>
      <c r="E13" s="811"/>
      <c r="F13" s="811"/>
      <c r="G13" s="811"/>
      <c r="H13" s="811"/>
      <c r="I13" s="811"/>
      <c r="J13" s="811"/>
      <c r="K13" s="683" t="s">
        <v>261</v>
      </c>
      <c r="L13" s="887">
        <v>10505.073884999996</v>
      </c>
      <c r="M13" s="887">
        <v>10505.073884999996</v>
      </c>
    </row>
    <row r="14" spans="1:13">
      <c r="A14" s="1147"/>
      <c r="B14" s="684" t="s">
        <v>255</v>
      </c>
      <c r="C14" s="812">
        <v>39.937474185599214</v>
      </c>
      <c r="D14" s="812">
        <v>70.420232879685273</v>
      </c>
      <c r="E14" s="812">
        <v>82.420111641128173</v>
      </c>
      <c r="F14" s="812">
        <v>87.141061854606846</v>
      </c>
      <c r="G14" s="812">
        <v>89.701566501642958</v>
      </c>
      <c r="H14" s="812">
        <v>91.706503299857573</v>
      </c>
      <c r="I14" s="812"/>
      <c r="J14" s="812"/>
      <c r="K14" s="685" t="s">
        <v>256</v>
      </c>
      <c r="L14" s="902">
        <v>91.706503299857602</v>
      </c>
      <c r="M14" s="902">
        <v>8.2934967001424393</v>
      </c>
    </row>
    <row r="15" spans="1:13">
      <c r="A15" s="1145">
        <v>2020</v>
      </c>
      <c r="B15" s="682" t="s">
        <v>260</v>
      </c>
      <c r="C15" s="1017">
        <v>3109.3341679999994</v>
      </c>
      <c r="D15" s="1017">
        <v>2348.0479539999997</v>
      </c>
      <c r="E15" s="1017">
        <v>817.81552599999975</v>
      </c>
      <c r="F15" s="1017">
        <v>323.59315199999998</v>
      </c>
      <c r="G15" s="1017">
        <v>188.78487500000003</v>
      </c>
      <c r="H15" s="810"/>
      <c r="I15" s="810"/>
      <c r="J15" s="810"/>
      <c r="K15" s="682" t="s">
        <v>260</v>
      </c>
      <c r="L15" s="884">
        <v>6787.5756749999991</v>
      </c>
      <c r="M15" s="884">
        <v>1079.4943940000001</v>
      </c>
    </row>
    <row r="16" spans="1:13">
      <c r="A16" s="1146"/>
      <c r="B16" s="683" t="s">
        <v>261</v>
      </c>
      <c r="C16" s="811"/>
      <c r="D16" s="811"/>
      <c r="E16" s="811"/>
      <c r="F16" s="811"/>
      <c r="G16" s="811"/>
      <c r="H16" s="811"/>
      <c r="I16" s="811"/>
      <c r="J16" s="811"/>
      <c r="K16" s="683" t="s">
        <v>261</v>
      </c>
      <c r="L16" s="887">
        <v>7867.0700689999994</v>
      </c>
      <c r="M16" s="887">
        <v>7867.0700689999994</v>
      </c>
    </row>
    <row r="17" spans="1:224">
      <c r="A17" s="1147"/>
      <c r="B17" s="684" t="s">
        <v>255</v>
      </c>
      <c r="C17" s="812">
        <v>39.523407580317048</v>
      </c>
      <c r="D17" s="812">
        <v>69.369944263045056</v>
      </c>
      <c r="E17" s="812">
        <v>79.765371262260189</v>
      </c>
      <c r="F17" s="812">
        <v>83.878632605579241</v>
      </c>
      <c r="G17" s="812">
        <v>86.278317282901511</v>
      </c>
      <c r="H17" s="812"/>
      <c r="I17" s="812"/>
      <c r="J17" s="812"/>
      <c r="K17" s="685" t="s">
        <v>256</v>
      </c>
      <c r="L17" s="902">
        <v>86.278317282901497</v>
      </c>
      <c r="M17" s="902">
        <v>13.721682717098499</v>
      </c>
    </row>
    <row r="18" spans="1:224">
      <c r="A18" s="1145">
        <v>2021</v>
      </c>
      <c r="B18" s="682" t="s">
        <v>260</v>
      </c>
      <c r="C18" s="1017">
        <v>3612.2291970000006</v>
      </c>
      <c r="D18" s="1017">
        <v>2878.3525969999996</v>
      </c>
      <c r="E18" s="1017">
        <v>977.31626300000005</v>
      </c>
      <c r="F18" s="1017">
        <v>433.37596500000001</v>
      </c>
      <c r="G18" s="810"/>
      <c r="H18" s="810"/>
      <c r="I18" s="810"/>
      <c r="J18" s="810"/>
      <c r="K18" s="682" t="s">
        <v>260</v>
      </c>
      <c r="L18" s="884">
        <v>7901.2740219999996</v>
      </c>
      <c r="M18" s="884">
        <v>1407.0780429999998</v>
      </c>
    </row>
    <row r="19" spans="1:224">
      <c r="A19" s="1146"/>
      <c r="B19" s="683" t="s">
        <v>261</v>
      </c>
      <c r="C19" s="811"/>
      <c r="D19" s="811"/>
      <c r="E19" s="811"/>
      <c r="F19" s="811"/>
      <c r="G19" s="811"/>
      <c r="H19" s="811"/>
      <c r="I19" s="811"/>
      <c r="J19" s="811"/>
      <c r="K19" s="683" t="s">
        <v>261</v>
      </c>
      <c r="L19" s="887">
        <v>9308.3520649999991</v>
      </c>
      <c r="M19" s="887">
        <v>9308.3520649999991</v>
      </c>
    </row>
    <row r="20" spans="1:224">
      <c r="A20" s="1147"/>
      <c r="B20" s="684" t="s">
        <v>255</v>
      </c>
      <c r="C20" s="812">
        <v>38.806323308098911</v>
      </c>
      <c r="D20" s="812">
        <v>69.728580834463756</v>
      </c>
      <c r="E20" s="812">
        <v>80.227928690834275</v>
      </c>
      <c r="F20" s="812">
        <v>84.883704084521014</v>
      </c>
      <c r="G20" s="812"/>
      <c r="H20" s="812"/>
      <c r="I20" s="812"/>
      <c r="J20" s="812"/>
      <c r="K20" s="685" t="s">
        <v>256</v>
      </c>
      <c r="L20" s="902">
        <v>84.883704084521</v>
      </c>
      <c r="M20" s="902">
        <v>15.116295915479</v>
      </c>
    </row>
    <row r="21" spans="1:224">
      <c r="A21" s="1145">
        <v>2022</v>
      </c>
      <c r="B21" s="682" t="s">
        <v>260</v>
      </c>
      <c r="C21" s="1017">
        <v>3880.9100169999992</v>
      </c>
      <c r="D21" s="1017">
        <v>2964.6515600000007</v>
      </c>
      <c r="E21" s="1017">
        <v>1032.7800279999999</v>
      </c>
      <c r="F21" s="810"/>
      <c r="G21" s="810"/>
      <c r="H21" s="810"/>
      <c r="I21" s="810"/>
      <c r="J21" s="810"/>
      <c r="K21" s="682" t="s">
        <v>260</v>
      </c>
      <c r="L21" s="884">
        <v>7878.3416050000005</v>
      </c>
      <c r="M21" s="884">
        <v>1518.1429679999997</v>
      </c>
    </row>
    <row r="22" spans="1:224">
      <c r="A22" s="1146"/>
      <c r="B22" s="683" t="s">
        <v>261</v>
      </c>
      <c r="C22" s="811"/>
      <c r="D22" s="811"/>
      <c r="E22" s="811"/>
      <c r="F22" s="811"/>
      <c r="G22" s="811"/>
      <c r="H22" s="811"/>
      <c r="I22" s="811"/>
      <c r="J22" s="811"/>
      <c r="K22" s="683" t="s">
        <v>261</v>
      </c>
      <c r="L22" s="887">
        <v>9396.4845729999997</v>
      </c>
      <c r="M22" s="887">
        <v>9396.4845729999997</v>
      </c>
    </row>
    <row r="23" spans="1:224">
      <c r="A23" s="1147"/>
      <c r="B23" s="684" t="s">
        <v>255</v>
      </c>
      <c r="C23" s="812">
        <v>41.301722860818231</v>
      </c>
      <c r="D23" s="812">
        <v>72.852368604639025</v>
      </c>
      <c r="E23" s="812">
        <v>83.843500660212285</v>
      </c>
      <c r="F23" s="812"/>
      <c r="G23" s="812"/>
      <c r="H23" s="812"/>
      <c r="I23" s="812"/>
      <c r="J23" s="812"/>
      <c r="K23" s="685" t="s">
        <v>256</v>
      </c>
      <c r="L23" s="902">
        <v>83.8435006602123</v>
      </c>
      <c r="M23" s="902">
        <v>16.1564993397877</v>
      </c>
    </row>
    <row r="24" spans="1:224">
      <c r="A24" s="1145">
        <v>2023</v>
      </c>
      <c r="B24" s="682" t="s">
        <v>260</v>
      </c>
      <c r="C24" s="1017">
        <v>3893.7993510000001</v>
      </c>
      <c r="D24" s="1017">
        <v>2968.8450860000003</v>
      </c>
      <c r="E24" s="810"/>
      <c r="F24" s="810"/>
      <c r="G24" s="810"/>
      <c r="H24" s="810"/>
      <c r="I24" s="810"/>
      <c r="J24" s="810"/>
      <c r="K24" s="682" t="s">
        <v>260</v>
      </c>
      <c r="L24" s="884">
        <v>6862.6444370000008</v>
      </c>
      <c r="M24" s="884">
        <v>2903.642703</v>
      </c>
    </row>
    <row r="25" spans="1:224">
      <c r="A25" s="1146"/>
      <c r="B25" s="683" t="s">
        <v>261</v>
      </c>
      <c r="C25" s="811"/>
      <c r="D25" s="811"/>
      <c r="E25" s="811"/>
      <c r="F25" s="811"/>
      <c r="G25" s="811"/>
      <c r="H25" s="811"/>
      <c r="I25" s="811"/>
      <c r="J25" s="811"/>
      <c r="K25" s="683" t="s">
        <v>261</v>
      </c>
      <c r="L25" s="887">
        <v>9766.2871400000004</v>
      </c>
      <c r="M25" s="887">
        <v>9766.2871400000004</v>
      </c>
    </row>
    <row r="26" spans="1:224">
      <c r="A26" s="1147"/>
      <c r="B26" s="684" t="s">
        <v>255</v>
      </c>
      <c r="C26" s="812">
        <v>39.869802056628863</v>
      </c>
      <c r="D26" s="812">
        <v>70.268714595667731</v>
      </c>
      <c r="E26" s="812"/>
      <c r="F26" s="812"/>
      <c r="G26" s="812"/>
      <c r="H26" s="812"/>
      <c r="I26" s="812"/>
      <c r="J26" s="812"/>
      <c r="K26" s="685" t="s">
        <v>256</v>
      </c>
      <c r="L26" s="902">
        <v>70.268714595667703</v>
      </c>
      <c r="M26" s="902">
        <v>29.731285404332301</v>
      </c>
    </row>
    <row r="27" spans="1:224">
      <c r="A27" s="1145">
        <v>2024</v>
      </c>
      <c r="B27" s="682" t="s">
        <v>260</v>
      </c>
      <c r="C27" s="1017">
        <v>4081.2431249999991</v>
      </c>
      <c r="D27" s="810"/>
      <c r="E27" s="810"/>
      <c r="F27" s="810"/>
      <c r="G27" s="810"/>
      <c r="H27" s="810"/>
      <c r="I27" s="810"/>
      <c r="J27" s="810"/>
      <c r="K27" s="682" t="s">
        <v>260</v>
      </c>
      <c r="L27" s="884">
        <v>4081.2431249999991</v>
      </c>
      <c r="M27" s="884">
        <v>6243.2</v>
      </c>
    </row>
    <row r="28" spans="1:224">
      <c r="A28" s="1146"/>
      <c r="B28" s="683" t="s">
        <v>261</v>
      </c>
      <c r="C28" s="811"/>
      <c r="D28" s="811"/>
      <c r="E28" s="811"/>
      <c r="F28" s="811"/>
      <c r="G28" s="811"/>
      <c r="H28" s="811"/>
      <c r="I28" s="811"/>
      <c r="J28" s="811"/>
      <c r="K28" s="683" t="s">
        <v>261</v>
      </c>
      <c r="L28" s="887">
        <v>10324.5</v>
      </c>
      <c r="M28" s="887">
        <v>10324.5</v>
      </c>
    </row>
    <row r="29" spans="1:224">
      <c r="A29" s="1147"/>
      <c r="B29" s="684" t="s">
        <v>255</v>
      </c>
      <c r="C29" s="1018">
        <v>39.529692721197101</v>
      </c>
      <c r="D29" s="812"/>
      <c r="E29" s="812"/>
      <c r="F29" s="812"/>
      <c r="G29" s="812"/>
      <c r="H29" s="812"/>
      <c r="I29" s="812"/>
      <c r="J29" s="812"/>
      <c r="K29" s="685" t="s">
        <v>256</v>
      </c>
      <c r="L29" s="902">
        <v>39.529692721197101</v>
      </c>
      <c r="M29" s="902">
        <v>60.469756404668502</v>
      </c>
    </row>
    <row r="30" spans="1:224" s="358" customFormat="1">
      <c r="A30" s="287" t="s">
        <v>216</v>
      </c>
      <c r="B30" s="287"/>
      <c r="C30" s="287"/>
      <c r="D30" s="287"/>
      <c r="E30" s="287"/>
      <c r="F30" s="287"/>
      <c r="G30" s="287"/>
      <c r="H30" s="287"/>
      <c r="I30" s="287"/>
      <c r="J30" s="287"/>
      <c r="K30" s="287"/>
      <c r="L30" s="287"/>
      <c r="M30" s="287"/>
    </row>
    <row r="31" spans="1:224" s="358" customFormat="1" ht="43.5" customHeight="1">
      <c r="A31" s="1155" t="s">
        <v>513</v>
      </c>
      <c r="B31" s="1155"/>
      <c r="C31" s="1155"/>
      <c r="D31" s="1155"/>
      <c r="E31" s="1155"/>
      <c r="F31" s="1155"/>
      <c r="G31" s="1155"/>
      <c r="H31" s="1155"/>
      <c r="I31" s="1155"/>
      <c r="J31" s="1155"/>
      <c r="K31" s="1155"/>
      <c r="L31" s="1155"/>
      <c r="M31" s="1155"/>
      <c r="N31" s="931"/>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c r="HP31" s="1151"/>
    </row>
  </sheetData>
  <mergeCells count="37">
    <mergeCell ref="A12:A14"/>
    <mergeCell ref="A15:A17"/>
    <mergeCell ref="A18:A20"/>
    <mergeCell ref="A21:A23"/>
    <mergeCell ref="GC31:GK31"/>
    <mergeCell ref="BY31:CG31"/>
    <mergeCell ref="CH31:CP31"/>
    <mergeCell ref="CQ31:CY31"/>
    <mergeCell ref="CZ31:DH31"/>
    <mergeCell ref="DI31:DQ31"/>
    <mergeCell ref="DR31:DZ31"/>
    <mergeCell ref="EA31:EI31"/>
    <mergeCell ref="EJ31:ER31"/>
    <mergeCell ref="ES31:FA31"/>
    <mergeCell ref="FB31:FJ31"/>
    <mergeCell ref="FK31:FS31"/>
    <mergeCell ref="GL31:GT31"/>
    <mergeCell ref="GU31:HC31"/>
    <mergeCell ref="HD31:HL31"/>
    <mergeCell ref="HM31:HP31"/>
    <mergeCell ref="FT31:GB31"/>
    <mergeCell ref="A1:M1"/>
    <mergeCell ref="A3:M3"/>
    <mergeCell ref="A4:H4"/>
    <mergeCell ref="L4:M4"/>
    <mergeCell ref="BP31:BX31"/>
    <mergeCell ref="A31:M31"/>
    <mergeCell ref="O31:V31"/>
    <mergeCell ref="W31:AE31"/>
    <mergeCell ref="AF31:AN31"/>
    <mergeCell ref="AO31:AW31"/>
    <mergeCell ref="AX31:BF31"/>
    <mergeCell ref="BG31:BO31"/>
    <mergeCell ref="A6:A8"/>
    <mergeCell ref="A24:A26"/>
    <mergeCell ref="A27:A29"/>
    <mergeCell ref="A9:A11"/>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Foglio29">
    <pageSetUpPr fitToPage="1"/>
  </sheetPr>
  <dimension ref="A1:HO31"/>
  <sheetViews>
    <sheetView showGridLines="0" topLeftCell="A6" zoomScaleNormal="100" zoomScaleSheetLayoutView="100" workbookViewId="0">
      <selection activeCell="M5" sqref="M5"/>
    </sheetView>
  </sheetViews>
  <sheetFormatPr defaultColWidth="12.6640625" defaultRowHeight="13.2"/>
  <cols>
    <col min="1" max="1" width="12.33203125" style="150" customWidth="1"/>
    <col min="2" max="2" width="18.5546875" style="150" bestFit="1" customWidth="1"/>
    <col min="3" max="11" width="9.6640625" style="150" customWidth="1"/>
    <col min="12" max="12" width="11.33203125" style="150" customWidth="1"/>
    <col min="13" max="13" width="16.88671875" style="150" customWidth="1"/>
    <col min="14" max="16384" width="12.6640625" style="150"/>
  </cols>
  <sheetData>
    <row r="1" spans="1:13">
      <c r="A1" s="1152" t="s">
        <v>266</v>
      </c>
      <c r="B1" s="1152"/>
      <c r="C1" s="1152"/>
      <c r="D1" s="1152"/>
      <c r="E1" s="1152"/>
      <c r="F1" s="1152"/>
      <c r="G1" s="1152"/>
      <c r="H1" s="1152"/>
      <c r="I1" s="1152"/>
      <c r="J1" s="1152"/>
      <c r="K1" s="1152"/>
      <c r="L1" s="1152"/>
      <c r="M1" s="1152"/>
    </row>
    <row r="2" spans="1:13">
      <c r="A2" s="352"/>
      <c r="K2" s="284"/>
      <c r="L2" s="351"/>
      <c r="M2" s="351"/>
    </row>
    <row r="3" spans="1:13" ht="71.25" customHeight="1">
      <c r="A3" s="1153" t="s">
        <v>267</v>
      </c>
      <c r="B3" s="1153"/>
      <c r="C3" s="1153"/>
      <c r="D3" s="1153"/>
      <c r="E3" s="1153"/>
      <c r="F3" s="1153"/>
      <c r="G3" s="1153"/>
      <c r="H3" s="1153"/>
      <c r="I3" s="1153"/>
      <c r="J3" s="1153"/>
      <c r="K3" s="1153"/>
      <c r="L3" s="1153"/>
      <c r="M3" s="1153"/>
    </row>
    <row r="4" spans="1:13">
      <c r="A4" s="1156"/>
      <c r="B4" s="1156"/>
      <c r="C4" s="1156"/>
      <c r="D4" s="1156"/>
      <c r="E4" s="1156"/>
      <c r="F4" s="1156"/>
      <c r="G4" s="1156"/>
      <c r="H4" s="1156"/>
      <c r="K4" s="353"/>
      <c r="L4" s="353"/>
      <c r="M4" s="353"/>
    </row>
    <row r="5" spans="1:13" s="352" customFormat="1" ht="44.25" customHeight="1">
      <c r="A5" s="354" t="s">
        <v>147</v>
      </c>
      <c r="B5" s="354"/>
      <c r="C5" s="354" t="s">
        <v>224</v>
      </c>
      <c r="D5" s="354" t="s">
        <v>225</v>
      </c>
      <c r="E5" s="354" t="s">
        <v>226</v>
      </c>
      <c r="F5" s="354" t="s">
        <v>227</v>
      </c>
      <c r="G5" s="354" t="s">
        <v>228</v>
      </c>
      <c r="H5" s="354" t="s">
        <v>229</v>
      </c>
      <c r="I5" s="354" t="s">
        <v>250</v>
      </c>
      <c r="J5" s="354" t="s">
        <v>251</v>
      </c>
      <c r="K5" s="354"/>
      <c r="L5" s="341" t="s">
        <v>651</v>
      </c>
      <c r="M5" s="958" t="s">
        <v>652</v>
      </c>
    </row>
    <row r="6" spans="1:13">
      <c r="A6" s="1145">
        <v>2017</v>
      </c>
      <c r="B6" s="687" t="s">
        <v>252</v>
      </c>
      <c r="C6" s="676">
        <v>213979</v>
      </c>
      <c r="D6" s="676">
        <v>178059</v>
      </c>
      <c r="E6" s="676">
        <v>47216</v>
      </c>
      <c r="F6" s="676">
        <v>21371</v>
      </c>
      <c r="G6" s="676">
        <v>13192</v>
      </c>
      <c r="H6" s="676">
        <v>9132</v>
      </c>
      <c r="I6" s="676">
        <v>7280</v>
      </c>
      <c r="J6" s="676">
        <v>5595</v>
      </c>
      <c r="K6" s="674" t="s">
        <v>252</v>
      </c>
      <c r="L6" s="708">
        <v>495824</v>
      </c>
      <c r="M6" s="712">
        <v>12906</v>
      </c>
    </row>
    <row r="7" spans="1:13">
      <c r="A7" s="1146"/>
      <c r="B7" s="688" t="s">
        <v>253</v>
      </c>
      <c r="C7" s="679"/>
      <c r="D7" s="679"/>
      <c r="E7" s="679"/>
      <c r="F7" s="679"/>
      <c r="G7" s="679"/>
      <c r="H7" s="679"/>
      <c r="I7" s="679"/>
      <c r="J7" s="679"/>
      <c r="K7" s="675" t="s">
        <v>254</v>
      </c>
      <c r="L7" s="709">
        <v>508730</v>
      </c>
      <c r="M7" s="713">
        <v>508730</v>
      </c>
    </row>
    <row r="8" spans="1:13">
      <c r="A8" s="1147"/>
      <c r="B8" s="689" t="s">
        <v>255</v>
      </c>
      <c r="C8" s="726">
        <v>0.42061407819472019</v>
      </c>
      <c r="D8" s="726">
        <v>0.77062095807206177</v>
      </c>
      <c r="E8" s="726">
        <v>0.86343246908969395</v>
      </c>
      <c r="F8" s="726">
        <v>0.90544100013759765</v>
      </c>
      <c r="G8" s="726">
        <v>0.93137224067776614</v>
      </c>
      <c r="H8" s="726">
        <v>0.94932282350166108</v>
      </c>
      <c r="I8" s="726">
        <v>0.96363296837222112</v>
      </c>
      <c r="J8" s="726">
        <v>0.97463094372260328</v>
      </c>
      <c r="K8" s="685" t="s">
        <v>256</v>
      </c>
      <c r="L8" s="710">
        <v>0.97463094372260328</v>
      </c>
      <c r="M8" s="714">
        <v>2.5369056277396655E-2</v>
      </c>
    </row>
    <row r="9" spans="1:13">
      <c r="A9" s="1145">
        <v>2018</v>
      </c>
      <c r="B9" s="687" t="s">
        <v>252</v>
      </c>
      <c r="C9" s="676">
        <v>217512</v>
      </c>
      <c r="D9" s="676">
        <v>174392</v>
      </c>
      <c r="E9" s="676">
        <v>41178</v>
      </c>
      <c r="F9" s="676">
        <v>18834</v>
      </c>
      <c r="G9" s="676">
        <v>11588</v>
      </c>
      <c r="H9" s="676">
        <v>9044</v>
      </c>
      <c r="I9" s="676">
        <v>6539</v>
      </c>
      <c r="J9" s="676"/>
      <c r="K9" s="674" t="s">
        <v>252</v>
      </c>
      <c r="L9" s="708">
        <v>479087</v>
      </c>
      <c r="M9" s="712">
        <v>17805</v>
      </c>
    </row>
    <row r="10" spans="1:13">
      <c r="A10" s="1146"/>
      <c r="B10" s="688" t="s">
        <v>254</v>
      </c>
      <c r="C10" s="679"/>
      <c r="D10" s="679"/>
      <c r="E10" s="679"/>
      <c r="F10" s="679"/>
      <c r="G10" s="679"/>
      <c r="H10" s="679"/>
      <c r="I10" s="679"/>
      <c r="J10" s="679"/>
      <c r="K10" s="675" t="s">
        <v>254</v>
      </c>
      <c r="L10" s="709">
        <v>496892</v>
      </c>
      <c r="M10" s="713">
        <v>496892</v>
      </c>
    </row>
    <row r="11" spans="1:13">
      <c r="A11" s="1147"/>
      <c r="B11" s="689" t="s">
        <v>255</v>
      </c>
      <c r="C11" s="726">
        <v>0.43774502306336188</v>
      </c>
      <c r="D11" s="726">
        <v>0.78871062524653235</v>
      </c>
      <c r="E11" s="726">
        <v>0.87158175217149803</v>
      </c>
      <c r="F11" s="726">
        <v>0.9094853610040009</v>
      </c>
      <c r="G11" s="726">
        <v>0.93280632411067188</v>
      </c>
      <c r="H11" s="726">
        <v>0.95100746238619249</v>
      </c>
      <c r="I11" s="726">
        <v>0.96416726371122907</v>
      </c>
      <c r="J11" s="693"/>
      <c r="K11" s="685" t="s">
        <v>256</v>
      </c>
      <c r="L11" s="710">
        <v>0.96416726371122907</v>
      </c>
      <c r="M11" s="714">
        <v>3.5832736288770997E-2</v>
      </c>
    </row>
    <row r="12" spans="1:13">
      <c r="A12" s="1145">
        <v>2019</v>
      </c>
      <c r="B12" s="687" t="s">
        <v>252</v>
      </c>
      <c r="C12" s="676">
        <v>223534</v>
      </c>
      <c r="D12" s="676">
        <v>159256</v>
      </c>
      <c r="E12" s="676">
        <v>40190</v>
      </c>
      <c r="F12" s="676">
        <v>17051</v>
      </c>
      <c r="G12" s="676">
        <v>11644</v>
      </c>
      <c r="H12" s="676">
        <v>7900</v>
      </c>
      <c r="I12" s="676"/>
      <c r="J12" s="676"/>
      <c r="K12" s="674" t="s">
        <v>252</v>
      </c>
      <c r="L12" s="708">
        <v>459575</v>
      </c>
      <c r="M12" s="712">
        <v>22060</v>
      </c>
    </row>
    <row r="13" spans="1:13">
      <c r="A13" s="1146"/>
      <c r="B13" s="688" t="s">
        <v>254</v>
      </c>
      <c r="C13" s="679"/>
      <c r="D13" s="679"/>
      <c r="E13" s="679"/>
      <c r="F13" s="679"/>
      <c r="G13" s="679"/>
      <c r="H13" s="679"/>
      <c r="I13" s="679"/>
      <c r="J13" s="679"/>
      <c r="K13" s="675" t="s">
        <v>254</v>
      </c>
      <c r="L13" s="709">
        <v>481635</v>
      </c>
      <c r="M13" s="713">
        <v>481635</v>
      </c>
    </row>
    <row r="14" spans="1:13">
      <c r="A14" s="1147"/>
      <c r="B14" s="689" t="s">
        <v>255</v>
      </c>
      <c r="C14" s="726">
        <v>0.46411494181278357</v>
      </c>
      <c r="D14" s="726">
        <v>0.79477197462808968</v>
      </c>
      <c r="E14" s="726">
        <v>0.87821690699388544</v>
      </c>
      <c r="F14" s="726">
        <v>0.9136192344825439</v>
      </c>
      <c r="G14" s="726">
        <v>0.93779521837075785</v>
      </c>
      <c r="H14" s="726">
        <v>0.95419768081638578</v>
      </c>
      <c r="I14" s="693"/>
      <c r="J14" s="693"/>
      <c r="K14" s="685" t="s">
        <v>256</v>
      </c>
      <c r="L14" s="710">
        <v>0.95419768081638578</v>
      </c>
      <c r="M14" s="714">
        <v>4.5802319183614146E-2</v>
      </c>
    </row>
    <row r="15" spans="1:13">
      <c r="A15" s="1145">
        <v>2020</v>
      </c>
      <c r="B15" s="687" t="s">
        <v>252</v>
      </c>
      <c r="C15" s="676">
        <v>169636</v>
      </c>
      <c r="D15" s="676">
        <v>116886</v>
      </c>
      <c r="E15" s="676">
        <v>24415</v>
      </c>
      <c r="F15" s="676">
        <v>12073</v>
      </c>
      <c r="G15" s="676">
        <v>7737</v>
      </c>
      <c r="H15" s="676"/>
      <c r="I15" s="676"/>
      <c r="J15" s="676"/>
      <c r="K15" s="674" t="s">
        <v>252</v>
      </c>
      <c r="L15" s="708">
        <v>330747</v>
      </c>
      <c r="M15" s="712">
        <v>26994</v>
      </c>
    </row>
    <row r="16" spans="1:13">
      <c r="A16" s="1146"/>
      <c r="B16" s="688" t="s">
        <v>254</v>
      </c>
      <c r="C16" s="679"/>
      <c r="D16" s="679"/>
      <c r="E16" s="679"/>
      <c r="F16" s="679"/>
      <c r="G16" s="679"/>
      <c r="H16" s="679"/>
      <c r="I16" s="679"/>
      <c r="J16" s="679"/>
      <c r="K16" s="675" t="s">
        <v>254</v>
      </c>
      <c r="L16" s="709">
        <v>357741</v>
      </c>
      <c r="M16" s="713">
        <v>357741</v>
      </c>
    </row>
    <row r="17" spans="1:223">
      <c r="A17" s="1147"/>
      <c r="B17" s="689" t="s">
        <v>255</v>
      </c>
      <c r="C17" s="726">
        <v>0.47418663222834395</v>
      </c>
      <c r="D17" s="726">
        <v>0.8009202188175244</v>
      </c>
      <c r="E17" s="726">
        <v>0.86916791757165102</v>
      </c>
      <c r="F17" s="726">
        <v>0.90291579662381438</v>
      </c>
      <c r="G17" s="726">
        <v>0.92454317509035855</v>
      </c>
      <c r="H17" s="693"/>
      <c r="I17" s="693"/>
      <c r="J17" s="693"/>
      <c r="K17" s="685" t="s">
        <v>256</v>
      </c>
      <c r="L17" s="710">
        <v>0.92454317509035855</v>
      </c>
      <c r="M17" s="714">
        <v>7.545682490964134E-2</v>
      </c>
    </row>
    <row r="18" spans="1:223">
      <c r="A18" s="1145">
        <v>2021</v>
      </c>
      <c r="B18" s="687" t="s">
        <v>252</v>
      </c>
      <c r="C18" s="676">
        <v>205509</v>
      </c>
      <c r="D18" s="676">
        <v>142351</v>
      </c>
      <c r="E18" s="676">
        <v>32620</v>
      </c>
      <c r="F18" s="676">
        <v>14773</v>
      </c>
      <c r="G18" s="676"/>
      <c r="H18" s="676"/>
      <c r="I18" s="676"/>
      <c r="J18" s="676"/>
      <c r="K18" s="674" t="s">
        <v>252</v>
      </c>
      <c r="L18" s="708">
        <v>395253</v>
      </c>
      <c r="M18" s="712">
        <v>27255</v>
      </c>
    </row>
    <row r="19" spans="1:223">
      <c r="A19" s="1146"/>
      <c r="B19" s="688" t="s">
        <v>254</v>
      </c>
      <c r="C19" s="679"/>
      <c r="D19" s="679"/>
      <c r="E19" s="679"/>
      <c r="F19" s="679"/>
      <c r="G19" s="679"/>
      <c r="H19" s="679"/>
      <c r="I19" s="679"/>
      <c r="J19" s="679"/>
      <c r="K19" s="675" t="s">
        <v>254</v>
      </c>
      <c r="L19" s="709">
        <v>422508</v>
      </c>
      <c r="M19" s="713">
        <v>422508</v>
      </c>
    </row>
    <row r="20" spans="1:223">
      <c r="A20" s="1147"/>
      <c r="B20" s="689" t="s">
        <v>255</v>
      </c>
      <c r="C20" s="726">
        <v>0.48640262432900677</v>
      </c>
      <c r="D20" s="726">
        <v>0.82332168858341148</v>
      </c>
      <c r="E20" s="726">
        <v>0.90052732729321106</v>
      </c>
      <c r="F20" s="726">
        <v>0.93549234570706341</v>
      </c>
      <c r="G20" s="693"/>
      <c r="H20" s="693"/>
      <c r="I20" s="693"/>
      <c r="J20" s="693"/>
      <c r="K20" s="685" t="s">
        <v>256</v>
      </c>
      <c r="L20" s="710">
        <v>0.93549234570706341</v>
      </c>
      <c r="M20" s="714">
        <v>6.4507654292936464E-2</v>
      </c>
    </row>
    <row r="21" spans="1:223">
      <c r="A21" s="1145">
        <v>2022</v>
      </c>
      <c r="B21" s="687" t="s">
        <v>252</v>
      </c>
      <c r="C21" s="676">
        <v>215680</v>
      </c>
      <c r="D21" s="676">
        <v>148356</v>
      </c>
      <c r="E21" s="676">
        <v>34326</v>
      </c>
      <c r="F21" s="676"/>
      <c r="G21" s="676"/>
      <c r="H21" s="676"/>
      <c r="I21" s="676"/>
      <c r="J21" s="676"/>
      <c r="K21" s="674" t="s">
        <v>252</v>
      </c>
      <c r="L21" s="708">
        <v>398362</v>
      </c>
      <c r="M21" s="712">
        <v>45867</v>
      </c>
    </row>
    <row r="22" spans="1:223">
      <c r="A22" s="1146"/>
      <c r="B22" s="688" t="s">
        <v>254</v>
      </c>
      <c r="C22" s="679"/>
      <c r="D22" s="679"/>
      <c r="E22" s="679"/>
      <c r="F22" s="679"/>
      <c r="G22" s="679"/>
      <c r="H22" s="679"/>
      <c r="I22" s="679"/>
      <c r="J22" s="679"/>
      <c r="K22" s="675" t="s">
        <v>254</v>
      </c>
      <c r="L22" s="709">
        <v>444229</v>
      </c>
      <c r="M22" s="713">
        <v>444229</v>
      </c>
    </row>
    <row r="23" spans="1:223">
      <c r="A23" s="1147"/>
      <c r="B23" s="689" t="s">
        <v>255</v>
      </c>
      <c r="C23" s="726">
        <v>0.48551535356764192</v>
      </c>
      <c r="D23" s="726">
        <v>0.81947824207784725</v>
      </c>
      <c r="E23" s="726">
        <v>0.89674919917429974</v>
      </c>
      <c r="F23" s="693"/>
      <c r="G23" s="693"/>
      <c r="H23" s="693"/>
      <c r="I23" s="693"/>
      <c r="J23" s="693"/>
      <c r="K23" s="685" t="s">
        <v>256</v>
      </c>
      <c r="L23" s="710">
        <v>0.89674919917429974</v>
      </c>
      <c r="M23" s="714">
        <v>0.10325080082570025</v>
      </c>
    </row>
    <row r="24" spans="1:223">
      <c r="A24" s="1145">
        <v>2023</v>
      </c>
      <c r="B24" s="687" t="s">
        <v>252</v>
      </c>
      <c r="C24" s="676">
        <v>171254</v>
      </c>
      <c r="D24" s="676">
        <v>129887</v>
      </c>
      <c r="E24" s="676"/>
      <c r="F24" s="676"/>
      <c r="G24" s="676"/>
      <c r="H24" s="676"/>
      <c r="I24" s="676"/>
      <c r="J24" s="676"/>
      <c r="K24" s="674" t="s">
        <v>252</v>
      </c>
      <c r="L24" s="708">
        <v>301141</v>
      </c>
      <c r="M24" s="712">
        <v>76998</v>
      </c>
    </row>
    <row r="25" spans="1:223">
      <c r="A25" s="1146"/>
      <c r="B25" s="688" t="s">
        <v>254</v>
      </c>
      <c r="C25" s="679"/>
      <c r="D25" s="679"/>
      <c r="E25" s="679"/>
      <c r="F25" s="679"/>
      <c r="G25" s="679"/>
      <c r="H25" s="679"/>
      <c r="I25" s="679"/>
      <c r="J25" s="679"/>
      <c r="K25" s="675" t="s">
        <v>254</v>
      </c>
      <c r="L25" s="709">
        <v>378139</v>
      </c>
      <c r="M25" s="713">
        <v>378139</v>
      </c>
    </row>
    <row r="26" spans="1:223">
      <c r="A26" s="1147"/>
      <c r="B26" s="689" t="s">
        <v>255</v>
      </c>
      <c r="C26" s="726">
        <v>0.4528863724714986</v>
      </c>
      <c r="D26" s="726">
        <v>0.7963764647391568</v>
      </c>
      <c r="E26" s="693"/>
      <c r="F26" s="693"/>
      <c r="G26" s="693"/>
      <c r="H26" s="693"/>
      <c r="I26" s="693"/>
      <c r="J26" s="693"/>
      <c r="K26" s="685" t="s">
        <v>256</v>
      </c>
      <c r="L26" s="710">
        <v>0.7963764647391568</v>
      </c>
      <c r="M26" s="714">
        <v>0.20362353526084323</v>
      </c>
    </row>
    <row r="27" spans="1:223">
      <c r="A27" s="1145">
        <v>2024</v>
      </c>
      <c r="B27" s="687" t="s">
        <v>252</v>
      </c>
      <c r="C27" s="676">
        <v>171287</v>
      </c>
      <c r="D27" s="676"/>
      <c r="E27" s="676"/>
      <c r="F27" s="676"/>
      <c r="G27" s="676"/>
      <c r="H27" s="676"/>
      <c r="I27" s="676"/>
      <c r="J27" s="676"/>
      <c r="K27" s="674" t="s">
        <v>252</v>
      </c>
      <c r="L27" s="708">
        <v>171287</v>
      </c>
      <c r="M27" s="712">
        <v>168204</v>
      </c>
    </row>
    <row r="28" spans="1:223">
      <c r="A28" s="1146"/>
      <c r="B28" s="688" t="s">
        <v>254</v>
      </c>
      <c r="C28" s="679"/>
      <c r="D28" s="679"/>
      <c r="E28" s="679"/>
      <c r="F28" s="679"/>
      <c r="G28" s="679"/>
      <c r="H28" s="679"/>
      <c r="I28" s="679"/>
      <c r="J28" s="679"/>
      <c r="K28" s="675" t="s">
        <v>254</v>
      </c>
      <c r="L28" s="709">
        <v>339491</v>
      </c>
      <c r="M28" s="713">
        <v>339491</v>
      </c>
    </row>
    <row r="29" spans="1:223">
      <c r="A29" s="1147"/>
      <c r="B29" s="690" t="s">
        <v>255</v>
      </c>
      <c r="C29" s="691">
        <v>0.50454062110630327</v>
      </c>
      <c r="D29" s="680"/>
      <c r="E29" s="680"/>
      <c r="F29" s="680"/>
      <c r="G29" s="680"/>
      <c r="H29" s="680"/>
      <c r="I29" s="680"/>
      <c r="J29" s="680"/>
      <c r="K29" s="685" t="s">
        <v>256</v>
      </c>
      <c r="L29" s="711">
        <v>0.50454062110630327</v>
      </c>
      <c r="M29" s="715">
        <v>0.49545937889369673</v>
      </c>
    </row>
    <row r="30" spans="1:223" s="358" customFormat="1">
      <c r="A30" s="287" t="s">
        <v>192</v>
      </c>
      <c r="B30" s="287"/>
      <c r="C30" s="287"/>
      <c r="D30" s="287"/>
      <c r="E30" s="287"/>
      <c r="F30" s="287"/>
      <c r="G30" s="287"/>
      <c r="H30" s="287"/>
      <c r="I30" s="287"/>
      <c r="J30" s="287"/>
      <c r="K30" s="287"/>
      <c r="L30" s="287"/>
      <c r="M30" s="287"/>
    </row>
    <row r="31" spans="1:223" s="358" customFormat="1" ht="33.75" customHeight="1">
      <c r="A31" s="1155" t="s">
        <v>509</v>
      </c>
      <c r="B31" s="1155"/>
      <c r="C31" s="1155"/>
      <c r="D31" s="1155"/>
      <c r="E31" s="1155"/>
      <c r="F31" s="1155"/>
      <c r="G31" s="1155"/>
      <c r="H31" s="1155"/>
      <c r="I31" s="1155"/>
      <c r="J31" s="1155"/>
      <c r="K31" s="1155"/>
      <c r="L31" s="1155"/>
      <c r="M31" s="1155"/>
      <c r="N31" s="1151"/>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row>
  </sheetData>
  <mergeCells count="36">
    <mergeCell ref="GK31:GS31"/>
    <mergeCell ref="GT31:HB31"/>
    <mergeCell ref="HC31:HK31"/>
    <mergeCell ref="HL31:HO31"/>
    <mergeCell ref="EI31:EQ31"/>
    <mergeCell ref="ER31:EZ31"/>
    <mergeCell ref="FA31:FI31"/>
    <mergeCell ref="FJ31:FR31"/>
    <mergeCell ref="FS31:GA31"/>
    <mergeCell ref="GB31:GJ31"/>
    <mergeCell ref="DZ31:EH31"/>
    <mergeCell ref="AE31:AM31"/>
    <mergeCell ref="AN31:AV31"/>
    <mergeCell ref="AW31:BE31"/>
    <mergeCell ref="BF31:BN31"/>
    <mergeCell ref="BO31:BW31"/>
    <mergeCell ref="BX31:CF31"/>
    <mergeCell ref="CG31:CO31"/>
    <mergeCell ref="CP31:CX31"/>
    <mergeCell ref="CY31:DG31"/>
    <mergeCell ref="DH31:DP31"/>
    <mergeCell ref="DQ31:DY31"/>
    <mergeCell ref="V31:AD31"/>
    <mergeCell ref="A12:A14"/>
    <mergeCell ref="A15:A17"/>
    <mergeCell ref="A18:A20"/>
    <mergeCell ref="A21:A23"/>
    <mergeCell ref="A24:A26"/>
    <mergeCell ref="A27:A29"/>
    <mergeCell ref="A31:M31"/>
    <mergeCell ref="N31:U31"/>
    <mergeCell ref="A9:A11"/>
    <mergeCell ref="A1:M1"/>
    <mergeCell ref="A3:M3"/>
    <mergeCell ref="A4:H4"/>
    <mergeCell ref="A6:A8"/>
  </mergeCells>
  <printOptions horizontalCentered="1"/>
  <pageMargins left="0.23622047244094491" right="0.23622047244094491" top="0.74803149606299213" bottom="0.31496062992125984" header="0.51181102362204722" footer="0.27559055118110237"/>
  <pageSetup paperSize="9" orientation="landscape" verticalDpi="597" r:id="rId1"/>
  <headerFooter alignWithMargins="0">
    <oddHeader>&amp;L&amp;8SERVIZIO STUDI E GESTIONE DATI
DIVISIONE STUDI E ANALISI STATISTICHE&amp;C&amp;"Times New Roman,Normale"&amp;8&amp;G</oddHeader>
  </headerFooter>
  <legacyDrawingHF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Foglio30"/>
  <dimension ref="A1:HZ32"/>
  <sheetViews>
    <sheetView showGridLines="0" topLeftCell="A7" zoomScaleNormal="100" zoomScaleSheetLayoutView="100" workbookViewId="0">
      <selection activeCell="M5" sqref="M5"/>
    </sheetView>
  </sheetViews>
  <sheetFormatPr defaultColWidth="12.6640625" defaultRowHeight="13.2"/>
  <cols>
    <col min="1" max="1" width="12.33203125" style="150" customWidth="1"/>
    <col min="2" max="2" width="20" style="150" customWidth="1"/>
    <col min="3" max="10" width="9.6640625" style="150" customWidth="1"/>
    <col min="11" max="11" width="12.33203125" style="150" bestFit="1" customWidth="1"/>
    <col min="12" max="12" width="11" style="150" bestFit="1" customWidth="1"/>
    <col min="13" max="16384" width="12.6640625" style="150"/>
  </cols>
  <sheetData>
    <row r="1" spans="1:13">
      <c r="A1" s="1152" t="s">
        <v>268</v>
      </c>
      <c r="B1" s="1152"/>
      <c r="C1" s="1152"/>
      <c r="D1" s="1152"/>
      <c r="E1" s="1152"/>
      <c r="F1" s="1152"/>
      <c r="G1" s="1152"/>
      <c r="H1" s="1152"/>
      <c r="I1" s="1152"/>
      <c r="J1" s="1152"/>
      <c r="K1" s="1152"/>
      <c r="L1" s="1152"/>
      <c r="M1" s="1152"/>
    </row>
    <row r="2" spans="1:13" ht="5.25" customHeight="1">
      <c r="A2" s="352"/>
      <c r="K2" s="284"/>
      <c r="L2" s="351"/>
      <c r="M2" s="351"/>
    </row>
    <row r="3" spans="1:13" ht="58.65" customHeight="1">
      <c r="A3" s="1153" t="s">
        <v>269</v>
      </c>
      <c r="B3" s="1153"/>
      <c r="C3" s="1153"/>
      <c r="D3" s="1153"/>
      <c r="E3" s="1153"/>
      <c r="F3" s="1153"/>
      <c r="G3" s="1153"/>
      <c r="H3" s="1153"/>
      <c r="I3" s="1153"/>
      <c r="J3" s="1153"/>
      <c r="K3" s="1153"/>
      <c r="L3" s="1153"/>
      <c r="M3" s="1153"/>
    </row>
    <row r="4" spans="1:13">
      <c r="A4" s="1156"/>
      <c r="B4" s="1156"/>
      <c r="C4" s="1156"/>
      <c r="D4" s="1156"/>
      <c r="E4" s="1156"/>
      <c r="F4" s="1156"/>
      <c r="G4" s="1156"/>
      <c r="H4" s="1156"/>
      <c r="J4" s="1159" t="s">
        <v>259</v>
      </c>
      <c r="K4" s="1159"/>
      <c r="L4" s="1159"/>
      <c r="M4" s="1159"/>
    </row>
    <row r="5" spans="1:13" s="352" customFormat="1" ht="42.75" customHeight="1">
      <c r="A5" s="354" t="s">
        <v>147</v>
      </c>
      <c r="B5" s="354"/>
      <c r="C5" s="354" t="s">
        <v>224</v>
      </c>
      <c r="D5" s="354" t="s">
        <v>225</v>
      </c>
      <c r="E5" s="354" t="s">
        <v>226</v>
      </c>
      <c r="F5" s="354" t="s">
        <v>227</v>
      </c>
      <c r="G5" s="354" t="s">
        <v>228</v>
      </c>
      <c r="H5" s="354" t="s">
        <v>229</v>
      </c>
      <c r="I5" s="354" t="s">
        <v>250</v>
      </c>
      <c r="J5" s="354" t="s">
        <v>251</v>
      </c>
      <c r="K5" s="354"/>
      <c r="L5" s="341" t="s">
        <v>651</v>
      </c>
      <c r="M5" s="958" t="s">
        <v>652</v>
      </c>
    </row>
    <row r="6" spans="1:13">
      <c r="A6" s="1145">
        <v>2017</v>
      </c>
      <c r="B6" s="682" t="s">
        <v>260</v>
      </c>
      <c r="C6" s="676">
        <v>1157.1634549999999</v>
      </c>
      <c r="D6" s="676">
        <v>2168.5203539999998</v>
      </c>
      <c r="E6" s="676">
        <v>1058.4215809999998</v>
      </c>
      <c r="F6" s="676">
        <v>473.8445259999998</v>
      </c>
      <c r="G6" s="676">
        <v>257.22564999999997</v>
      </c>
      <c r="H6" s="676">
        <v>196.64952700000006</v>
      </c>
      <c r="I6" s="676">
        <v>149.52599899999998</v>
      </c>
      <c r="J6" s="676">
        <v>119.67138800000001</v>
      </c>
      <c r="K6" s="682" t="s">
        <v>260</v>
      </c>
      <c r="L6" s="892">
        <v>5581.0224800000005</v>
      </c>
      <c r="M6" s="893">
        <v>496.94324799999993</v>
      </c>
    </row>
    <row r="7" spans="1:13">
      <c r="A7" s="1146"/>
      <c r="B7" s="683" t="s">
        <v>261</v>
      </c>
      <c r="C7" s="679"/>
      <c r="D7" s="679"/>
      <c r="E7" s="679"/>
      <c r="F7" s="679"/>
      <c r="G7" s="679"/>
      <c r="H7" s="679"/>
      <c r="I7" s="679"/>
      <c r="J7" s="679"/>
      <c r="K7" s="683" t="s">
        <v>261</v>
      </c>
      <c r="L7" s="888">
        <v>6077.9657280000001</v>
      </c>
      <c r="M7" s="889">
        <v>6077.9657280000001</v>
      </c>
    </row>
    <row r="8" spans="1:13">
      <c r="A8" s="1147"/>
      <c r="B8" s="684" t="s">
        <v>255</v>
      </c>
      <c r="C8" s="726">
        <v>0.19038663704028047</v>
      </c>
      <c r="D8" s="726">
        <v>0.54717054320974934</v>
      </c>
      <c r="E8" s="726">
        <v>0.72131130483399786</v>
      </c>
      <c r="F8" s="726">
        <v>0.79927234430105021</v>
      </c>
      <c r="G8" s="726">
        <v>0.84159335457180784</v>
      </c>
      <c r="H8" s="726">
        <v>0.87394785207976089</v>
      </c>
      <c r="I8" s="726">
        <v>0.89854917523483624</v>
      </c>
      <c r="J8" s="726">
        <v>0.91823855707006063</v>
      </c>
      <c r="K8" s="685" t="s">
        <v>256</v>
      </c>
      <c r="L8" s="890">
        <v>0.91823855707006063</v>
      </c>
      <c r="M8" s="891">
        <v>8.1761442929939462E-2</v>
      </c>
    </row>
    <row r="9" spans="1:13">
      <c r="A9" s="1145">
        <v>2018</v>
      </c>
      <c r="B9" s="682" t="s">
        <v>260</v>
      </c>
      <c r="C9" s="676">
        <v>1179.3637000000001</v>
      </c>
      <c r="D9" s="676">
        <v>2206.1776720000003</v>
      </c>
      <c r="E9" s="676">
        <v>1017.567092</v>
      </c>
      <c r="F9" s="676">
        <v>454.30741100000006</v>
      </c>
      <c r="G9" s="676">
        <v>247.54492299999998</v>
      </c>
      <c r="H9" s="676">
        <v>175.97804999999997</v>
      </c>
      <c r="I9" s="676">
        <v>155.62120999999999</v>
      </c>
      <c r="J9" s="676"/>
      <c r="K9" s="682" t="s">
        <v>260</v>
      </c>
      <c r="L9" s="892">
        <v>5436.5600580000009</v>
      </c>
      <c r="M9" s="893">
        <v>601.93317799999988</v>
      </c>
    </row>
    <row r="10" spans="1:13">
      <c r="A10" s="1146"/>
      <c r="B10" s="683" t="s">
        <v>261</v>
      </c>
      <c r="C10" s="679"/>
      <c r="D10" s="679"/>
      <c r="E10" s="679"/>
      <c r="F10" s="679"/>
      <c r="G10" s="679"/>
      <c r="H10" s="679"/>
      <c r="I10" s="679"/>
      <c r="J10" s="679"/>
      <c r="K10" s="683" t="s">
        <v>261</v>
      </c>
      <c r="L10" s="888">
        <v>6038.4932360000012</v>
      </c>
      <c r="M10" s="888">
        <v>6038.4932360000012</v>
      </c>
    </row>
    <row r="11" spans="1:13">
      <c r="A11" s="1147"/>
      <c r="B11" s="684" t="s">
        <v>255</v>
      </c>
      <c r="C11" s="726">
        <v>0.19530761299340799</v>
      </c>
      <c r="D11" s="726">
        <v>0.56065995931174373</v>
      </c>
      <c r="E11" s="726">
        <v>0.72917337022914241</v>
      </c>
      <c r="F11" s="726">
        <v>0.80440859750265015</v>
      </c>
      <c r="G11" s="726">
        <v>0.84540308293557231</v>
      </c>
      <c r="H11" s="726">
        <v>0.87454579174095148</v>
      </c>
      <c r="I11" s="726">
        <v>0.90031732180945001</v>
      </c>
      <c r="J11" s="680"/>
      <c r="K11" s="685" t="s">
        <v>256</v>
      </c>
      <c r="L11" s="890">
        <v>0.90031732180945001</v>
      </c>
      <c r="M11" s="891">
        <v>9.9682678190549809E-2</v>
      </c>
    </row>
    <row r="12" spans="1:13">
      <c r="A12" s="1145">
        <v>2019</v>
      </c>
      <c r="B12" s="682" t="s">
        <v>260</v>
      </c>
      <c r="C12" s="676">
        <v>1207.2365529999997</v>
      </c>
      <c r="D12" s="676">
        <v>2125.154489</v>
      </c>
      <c r="E12" s="676">
        <v>1048.9388879999997</v>
      </c>
      <c r="F12" s="676">
        <v>406.62732699999998</v>
      </c>
      <c r="G12" s="676">
        <v>216.00608400000002</v>
      </c>
      <c r="H12" s="676">
        <v>173.138769</v>
      </c>
      <c r="I12" s="676"/>
      <c r="J12" s="676"/>
      <c r="K12" s="682" t="s">
        <v>260</v>
      </c>
      <c r="L12" s="892">
        <v>5177.1021099999998</v>
      </c>
      <c r="M12" s="893">
        <v>724.79265599999985</v>
      </c>
    </row>
    <row r="13" spans="1:13">
      <c r="A13" s="1146"/>
      <c r="B13" s="683" t="s">
        <v>261</v>
      </c>
      <c r="C13" s="679"/>
      <c r="D13" s="679"/>
      <c r="E13" s="679"/>
      <c r="F13" s="679"/>
      <c r="G13" s="679"/>
      <c r="H13" s="679"/>
      <c r="I13" s="679"/>
      <c r="J13" s="679"/>
      <c r="K13" s="683" t="s">
        <v>261</v>
      </c>
      <c r="L13" s="888">
        <v>5901.8947659999994</v>
      </c>
      <c r="M13" s="888">
        <v>5901.8947659999994</v>
      </c>
    </row>
    <row r="14" spans="1:13">
      <c r="A14" s="1147"/>
      <c r="B14" s="684" t="s">
        <v>255</v>
      </c>
      <c r="C14" s="726">
        <v>0.20455067412498149</v>
      </c>
      <c r="D14" s="726">
        <v>0.56463071168219481</v>
      </c>
      <c r="E14" s="726">
        <v>0.74235988673336517</v>
      </c>
      <c r="F14" s="726">
        <v>0.81125764637193465</v>
      </c>
      <c r="G14" s="726">
        <v>0.84785709325539682</v>
      </c>
      <c r="H14" s="726">
        <v>0.87719322611859663</v>
      </c>
      <c r="I14" s="680"/>
      <c r="J14" s="680"/>
      <c r="K14" s="685" t="s">
        <v>256</v>
      </c>
      <c r="L14" s="890">
        <v>0.87719322611859663</v>
      </c>
      <c r="M14" s="891">
        <v>0.12280677388140335</v>
      </c>
    </row>
    <row r="15" spans="1:13">
      <c r="A15" s="1145">
        <v>2020</v>
      </c>
      <c r="B15" s="682" t="s">
        <v>260</v>
      </c>
      <c r="C15" s="676">
        <v>911.57715600000017</v>
      </c>
      <c r="D15" s="676">
        <v>1582.6360140000002</v>
      </c>
      <c r="E15" s="676">
        <v>690.00282700000002</v>
      </c>
      <c r="F15" s="676">
        <v>258.23465899999997</v>
      </c>
      <c r="G15" s="676">
        <v>151.35720099999998</v>
      </c>
      <c r="H15" s="676"/>
      <c r="I15" s="676"/>
      <c r="J15" s="676"/>
      <c r="K15" s="682" t="s">
        <v>260</v>
      </c>
      <c r="L15" s="892">
        <v>3593.8078569999998</v>
      </c>
      <c r="M15" s="893">
        <v>896.28521199999955</v>
      </c>
    </row>
    <row r="16" spans="1:13">
      <c r="A16" s="1146"/>
      <c r="B16" s="683" t="s">
        <v>261</v>
      </c>
      <c r="C16" s="679"/>
      <c r="D16" s="679"/>
      <c r="E16" s="679"/>
      <c r="F16" s="679"/>
      <c r="G16" s="679"/>
      <c r="H16" s="679"/>
      <c r="I16" s="679"/>
      <c r="J16" s="679"/>
      <c r="K16" s="683" t="s">
        <v>261</v>
      </c>
      <c r="L16" s="888">
        <v>4490.0930689999996</v>
      </c>
      <c r="M16" s="888">
        <v>4490.0930689999996</v>
      </c>
    </row>
    <row r="17" spans="1:234">
      <c r="A17" s="1147"/>
      <c r="B17" s="684" t="s">
        <v>255</v>
      </c>
      <c r="C17" s="726">
        <v>0.20301965727472546</v>
      </c>
      <c r="D17" s="726">
        <v>0.55549253248674713</v>
      </c>
      <c r="E17" s="726">
        <v>0.70916480974172003</v>
      </c>
      <c r="F17" s="726">
        <v>0.76667690470983418</v>
      </c>
      <c r="G17" s="726">
        <v>0.80038605030527488</v>
      </c>
      <c r="H17" s="680"/>
      <c r="I17" s="680"/>
      <c r="J17" s="680"/>
      <c r="K17" s="685" t="s">
        <v>256</v>
      </c>
      <c r="L17" s="890">
        <v>0.80038605030527488</v>
      </c>
      <c r="M17" s="891">
        <v>0.19961394969472507</v>
      </c>
    </row>
    <row r="18" spans="1:234">
      <c r="A18" s="1145">
        <v>2021</v>
      </c>
      <c r="B18" s="682" t="s">
        <v>260</v>
      </c>
      <c r="C18" s="676">
        <v>1085.9186919999997</v>
      </c>
      <c r="D18" s="676">
        <v>1892.4172119999996</v>
      </c>
      <c r="E18" s="676">
        <v>821.89897900000005</v>
      </c>
      <c r="F18" s="676">
        <v>354.0892879999999</v>
      </c>
      <c r="G18" s="676"/>
      <c r="H18" s="676"/>
      <c r="I18" s="676"/>
      <c r="J18" s="676"/>
      <c r="K18" s="682" t="s">
        <v>260</v>
      </c>
      <c r="L18" s="892">
        <v>4154.3241709999993</v>
      </c>
      <c r="M18" s="893">
        <v>1142.5012800000002</v>
      </c>
    </row>
    <row r="19" spans="1:234">
      <c r="A19" s="1146"/>
      <c r="B19" s="683" t="s">
        <v>261</v>
      </c>
      <c r="C19" s="679"/>
      <c r="D19" s="679"/>
      <c r="E19" s="679"/>
      <c r="F19" s="679"/>
      <c r="G19" s="679"/>
      <c r="H19" s="679"/>
      <c r="I19" s="679"/>
      <c r="J19" s="679"/>
      <c r="K19" s="683" t="s">
        <v>261</v>
      </c>
      <c r="L19" s="888">
        <v>5296.8254509999997</v>
      </c>
      <c r="M19" s="889">
        <v>5296.8254509999997</v>
      </c>
    </row>
    <row r="20" spans="1:234">
      <c r="A20" s="1147"/>
      <c r="B20" s="684" t="s">
        <v>255</v>
      </c>
      <c r="C20" s="726">
        <v>0.20501311626098356</v>
      </c>
      <c r="D20" s="726">
        <v>0.56228696443786208</v>
      </c>
      <c r="E20" s="726">
        <v>0.71745518483765491</v>
      </c>
      <c r="F20" s="726">
        <v>0.78430452531066408</v>
      </c>
      <c r="G20" s="680"/>
      <c r="H20" s="680"/>
      <c r="I20" s="680"/>
      <c r="J20" s="680"/>
      <c r="K20" s="685" t="s">
        <v>256</v>
      </c>
      <c r="L20" s="890">
        <v>0.78430452531066408</v>
      </c>
      <c r="M20" s="891">
        <v>0.21569547468933578</v>
      </c>
    </row>
    <row r="21" spans="1:234">
      <c r="A21" s="1145">
        <v>2022</v>
      </c>
      <c r="B21" s="682" t="s">
        <v>260</v>
      </c>
      <c r="C21" s="676">
        <v>1181.1009519999998</v>
      </c>
      <c r="D21" s="676">
        <v>1930.9222299999999</v>
      </c>
      <c r="E21" s="676">
        <v>865.17304199999967</v>
      </c>
      <c r="F21" s="676"/>
      <c r="G21" s="676"/>
      <c r="H21" s="676"/>
      <c r="I21" s="676"/>
      <c r="J21" s="676"/>
      <c r="K21" s="682" t="s">
        <v>260</v>
      </c>
      <c r="L21" s="892">
        <v>3977.1962239999993</v>
      </c>
      <c r="M21" s="893">
        <v>1221.8093080000001</v>
      </c>
    </row>
    <row r="22" spans="1:234">
      <c r="A22" s="1146"/>
      <c r="B22" s="683" t="s">
        <v>261</v>
      </c>
      <c r="C22" s="679"/>
      <c r="D22" s="679"/>
      <c r="E22" s="679"/>
      <c r="F22" s="679"/>
      <c r="G22" s="679"/>
      <c r="H22" s="679"/>
      <c r="I22" s="679"/>
      <c r="J22" s="679"/>
      <c r="K22" s="683" t="s">
        <v>261</v>
      </c>
      <c r="L22" s="888">
        <v>5199.0055319999992</v>
      </c>
      <c r="M22" s="888">
        <v>5199.0055319999992</v>
      </c>
    </row>
    <row r="23" spans="1:234">
      <c r="A23" s="1147"/>
      <c r="B23" s="684" t="s">
        <v>255</v>
      </c>
      <c r="C23" s="726">
        <v>0.22717824490285615</v>
      </c>
      <c r="D23" s="726">
        <v>0.598580471370039</v>
      </c>
      <c r="E23" s="726">
        <v>0.76499172765257983</v>
      </c>
      <c r="F23" s="680"/>
      <c r="G23" s="680"/>
      <c r="H23" s="680"/>
      <c r="I23" s="680"/>
      <c r="J23" s="680"/>
      <c r="K23" s="685" t="s">
        <v>256</v>
      </c>
      <c r="L23" s="890">
        <v>0.76499172765257983</v>
      </c>
      <c r="M23" s="891">
        <v>0.23500827234742022</v>
      </c>
    </row>
    <row r="24" spans="1:234">
      <c r="A24" s="1145">
        <v>2023</v>
      </c>
      <c r="B24" s="682" t="s">
        <v>260</v>
      </c>
      <c r="C24" s="676">
        <v>1038.7088090000002</v>
      </c>
      <c r="D24" s="676">
        <v>1819.6358670000002</v>
      </c>
      <c r="E24" s="676"/>
      <c r="F24" s="676"/>
      <c r="G24" s="676"/>
      <c r="H24" s="676"/>
      <c r="I24" s="676"/>
      <c r="J24" s="676"/>
      <c r="K24" s="682" t="s">
        <v>260</v>
      </c>
      <c r="L24" s="892">
        <v>2858.3446760000006</v>
      </c>
      <c r="M24" s="893">
        <v>2269.1857990000003</v>
      </c>
    </row>
    <row r="25" spans="1:234">
      <c r="A25" s="1146"/>
      <c r="B25" s="683" t="s">
        <v>261</v>
      </c>
      <c r="C25" s="679"/>
      <c r="D25" s="679"/>
      <c r="E25" s="679"/>
      <c r="F25" s="679"/>
      <c r="G25" s="679"/>
      <c r="H25" s="679"/>
      <c r="I25" s="679"/>
      <c r="J25" s="679"/>
      <c r="K25" s="683" t="s">
        <v>261</v>
      </c>
      <c r="L25" s="888">
        <v>5127.5304750000014</v>
      </c>
      <c r="M25" s="889">
        <v>5127.5304750000014</v>
      </c>
    </row>
    <row r="26" spans="1:234">
      <c r="A26" s="1147"/>
      <c r="B26" s="684" t="s">
        <v>255</v>
      </c>
      <c r="C26" s="726">
        <v>0.20257486797287147</v>
      </c>
      <c r="D26" s="726">
        <v>0.55745054855085963</v>
      </c>
      <c r="E26" s="680"/>
      <c r="F26" s="680"/>
      <c r="G26" s="680"/>
      <c r="H26" s="680"/>
      <c r="I26" s="680"/>
      <c r="J26" s="680"/>
      <c r="K26" s="685" t="s">
        <v>256</v>
      </c>
      <c r="L26" s="890">
        <v>0.55745054855085963</v>
      </c>
      <c r="M26" s="891">
        <v>0.44254945144914032</v>
      </c>
    </row>
    <row r="27" spans="1:234">
      <c r="A27" s="1145">
        <v>2024</v>
      </c>
      <c r="B27" s="682" t="s">
        <v>260</v>
      </c>
      <c r="C27" s="676">
        <v>1098.9438860000002</v>
      </c>
      <c r="D27" s="676"/>
      <c r="E27" s="676"/>
      <c r="F27" s="676"/>
      <c r="G27" s="676"/>
      <c r="H27" s="676"/>
      <c r="I27" s="676"/>
      <c r="J27" s="676"/>
      <c r="K27" s="682" t="s">
        <v>260</v>
      </c>
      <c r="L27" s="892">
        <v>1098.9438860000002</v>
      </c>
      <c r="M27" s="893">
        <v>3646.3889660000004</v>
      </c>
    </row>
    <row r="28" spans="1:234">
      <c r="A28" s="1146"/>
      <c r="B28" s="683" t="s">
        <v>261</v>
      </c>
      <c r="C28" s="679"/>
      <c r="D28" s="679"/>
      <c r="E28" s="679"/>
      <c r="F28" s="679"/>
      <c r="G28" s="679"/>
      <c r="H28" s="679"/>
      <c r="I28" s="679"/>
      <c r="J28" s="679"/>
      <c r="K28" s="683" t="s">
        <v>261</v>
      </c>
      <c r="L28" s="888">
        <v>4745.3328520000005</v>
      </c>
      <c r="M28" s="888">
        <v>4745.3328520000005</v>
      </c>
    </row>
    <row r="29" spans="1:234">
      <c r="A29" s="1147"/>
      <c r="B29" s="684" t="s">
        <v>255</v>
      </c>
      <c r="C29" s="691">
        <v>0.23158415231859486</v>
      </c>
      <c r="D29" s="681"/>
      <c r="E29" s="681"/>
      <c r="F29" s="681"/>
      <c r="G29" s="681"/>
      <c r="H29" s="681"/>
      <c r="I29" s="681"/>
      <c r="J29" s="681"/>
      <c r="K29" s="685" t="s">
        <v>256</v>
      </c>
      <c r="L29" s="894">
        <v>0.23158415231859486</v>
      </c>
      <c r="M29" s="895">
        <v>0.76841584768140525</v>
      </c>
    </row>
    <row r="30" spans="1:234" s="358" customFormat="1">
      <c r="A30" s="287" t="s">
        <v>192</v>
      </c>
      <c r="B30" s="287"/>
      <c r="C30" s="287"/>
      <c r="D30" s="287"/>
      <c r="E30" s="287"/>
      <c r="F30" s="287"/>
      <c r="G30" s="287"/>
      <c r="H30" s="287"/>
      <c r="I30" s="287"/>
      <c r="J30" s="287"/>
      <c r="K30" s="287"/>
      <c r="L30" s="287"/>
      <c r="M30" s="287"/>
    </row>
    <row r="31" spans="1:234" s="358" customFormat="1" ht="0.9" customHeight="1">
      <c r="A31" s="1151"/>
      <c r="B31" s="1151"/>
      <c r="C31" s="1151"/>
      <c r="D31" s="1151"/>
      <c r="E31" s="1151"/>
      <c r="F31" s="1151"/>
      <c r="G31" s="1151"/>
      <c r="H31" s="1151"/>
      <c r="I31" s="1151"/>
    </row>
    <row r="32" spans="1:234" s="358" customFormat="1" ht="45" customHeight="1">
      <c r="A32" s="1155" t="s">
        <v>510</v>
      </c>
      <c r="B32" s="1155"/>
      <c r="C32" s="1155"/>
      <c r="D32" s="1155"/>
      <c r="E32" s="1155"/>
      <c r="F32" s="1155"/>
      <c r="G32" s="1155"/>
      <c r="H32" s="1155"/>
      <c r="I32" s="1155"/>
      <c r="J32" s="1155"/>
      <c r="K32" s="1155"/>
      <c r="L32" s="1155"/>
      <c r="M32" s="1155"/>
      <c r="N32" s="969"/>
      <c r="O32" s="1151"/>
      <c r="P32" s="1151"/>
      <c r="Q32" s="1151"/>
      <c r="R32" s="1151"/>
      <c r="S32" s="1151"/>
      <c r="T32" s="1151"/>
      <c r="U32" s="1151"/>
      <c r="V32" s="1151"/>
      <c r="W32" s="1151"/>
      <c r="X32" s="1151"/>
      <c r="Y32" s="1151"/>
      <c r="Z32" s="1151"/>
      <c r="AA32" s="1151"/>
      <c r="AB32" s="1151"/>
      <c r="AC32" s="1151"/>
      <c r="AD32" s="1151"/>
      <c r="AE32" s="1151"/>
      <c r="AF32" s="1151"/>
      <c r="AG32" s="1151"/>
      <c r="AH32" s="1151"/>
      <c r="AI32" s="1151"/>
      <c r="AJ32" s="1151"/>
      <c r="AK32" s="1151"/>
      <c r="AL32" s="1151"/>
      <c r="AM32" s="1151"/>
      <c r="AN32" s="1151"/>
      <c r="AO32" s="1151"/>
      <c r="AP32" s="1151"/>
      <c r="AQ32" s="1151"/>
      <c r="AR32" s="1151"/>
      <c r="AS32" s="1151"/>
      <c r="AT32" s="1151"/>
      <c r="AU32" s="1151"/>
      <c r="AV32" s="1151"/>
      <c r="AW32" s="1151"/>
      <c r="AX32" s="1151"/>
      <c r="AY32" s="1151"/>
      <c r="AZ32" s="1151"/>
      <c r="BA32" s="1151"/>
      <c r="BB32" s="1151"/>
      <c r="BC32" s="1151"/>
      <c r="BD32" s="1151"/>
      <c r="BE32" s="1151"/>
      <c r="BF32" s="1151"/>
      <c r="BG32" s="1151"/>
      <c r="BH32" s="1151"/>
      <c r="BI32" s="1151"/>
      <c r="BJ32" s="1151"/>
      <c r="BK32" s="1151"/>
      <c r="BL32" s="1151"/>
      <c r="BM32" s="1151"/>
      <c r="BN32" s="1151"/>
      <c r="BO32" s="1151"/>
      <c r="BP32" s="1151"/>
      <c r="BQ32" s="1151"/>
      <c r="BR32" s="1151"/>
      <c r="BS32" s="1151"/>
      <c r="BT32" s="1151"/>
      <c r="BU32" s="1151"/>
      <c r="BV32" s="1151"/>
      <c r="BW32" s="1151"/>
      <c r="BX32" s="1151"/>
      <c r="BY32" s="1151"/>
      <c r="BZ32" s="1151"/>
      <c r="CA32" s="1151"/>
      <c r="CB32" s="1151"/>
      <c r="CC32" s="1151"/>
      <c r="CD32" s="1151"/>
      <c r="CE32" s="1151"/>
      <c r="CF32" s="1151"/>
      <c r="CG32" s="1151"/>
      <c r="CH32" s="1151"/>
      <c r="CI32" s="1151"/>
      <c r="CJ32" s="1151"/>
      <c r="CK32" s="1151"/>
      <c r="CL32" s="1151"/>
      <c r="CM32" s="1151"/>
      <c r="CN32" s="1151"/>
      <c r="CO32" s="1151"/>
      <c r="CP32" s="1151"/>
      <c r="CQ32" s="1151"/>
      <c r="CR32" s="1151"/>
      <c r="CS32" s="1151"/>
      <c r="CT32" s="1151"/>
      <c r="CU32" s="1151"/>
      <c r="CV32" s="1151"/>
      <c r="CW32" s="1151"/>
      <c r="CX32" s="1151"/>
      <c r="CY32" s="1151"/>
      <c r="CZ32" s="1151"/>
      <c r="DA32" s="1151"/>
      <c r="DB32" s="1151"/>
      <c r="DC32" s="1151"/>
      <c r="DD32" s="1151"/>
      <c r="DE32" s="1151"/>
      <c r="DF32" s="1151"/>
      <c r="DG32" s="1151"/>
      <c r="DH32" s="1151"/>
      <c r="DI32" s="1151"/>
      <c r="DJ32" s="1151"/>
      <c r="DK32" s="1151"/>
      <c r="DL32" s="1151"/>
      <c r="DM32" s="1151"/>
      <c r="DN32" s="1151"/>
      <c r="DO32" s="1151"/>
      <c r="DP32" s="1151"/>
      <c r="DQ32" s="1151"/>
      <c r="DR32" s="1151"/>
      <c r="DS32" s="1151"/>
      <c r="DT32" s="1151"/>
      <c r="DU32" s="1151"/>
      <c r="DV32" s="1151"/>
      <c r="DW32" s="1151"/>
      <c r="DX32" s="1151"/>
      <c r="DY32" s="1151"/>
      <c r="DZ32" s="1151"/>
      <c r="EA32" s="1151"/>
      <c r="EB32" s="1151"/>
      <c r="EC32" s="1151"/>
      <c r="ED32" s="1151"/>
      <c r="EE32" s="1151"/>
      <c r="EF32" s="1151"/>
      <c r="EG32" s="1151"/>
      <c r="EH32" s="1151"/>
      <c r="EI32" s="1151"/>
      <c r="EJ32" s="1151"/>
      <c r="EK32" s="1151"/>
      <c r="EL32" s="1151"/>
      <c r="EM32" s="1151"/>
      <c r="EN32" s="1151"/>
      <c r="EO32" s="1151"/>
      <c r="EP32" s="1151"/>
      <c r="EQ32" s="1151"/>
      <c r="ER32" s="1151"/>
      <c r="ES32" s="1151"/>
      <c r="ET32" s="1151"/>
      <c r="EU32" s="1151"/>
      <c r="EV32" s="1151"/>
      <c r="EW32" s="1151"/>
      <c r="EX32" s="1151"/>
      <c r="EY32" s="1151"/>
      <c r="EZ32" s="1151"/>
      <c r="FA32" s="1151"/>
      <c r="FB32" s="1151"/>
      <c r="FC32" s="1151"/>
      <c r="FD32" s="1151"/>
      <c r="FE32" s="1151"/>
      <c r="FF32" s="1151"/>
      <c r="FG32" s="1151"/>
      <c r="FH32" s="1151"/>
      <c r="FI32" s="1151"/>
      <c r="FJ32" s="1151"/>
      <c r="FK32" s="1151"/>
      <c r="FL32" s="1151"/>
      <c r="FM32" s="1151"/>
      <c r="FN32" s="1151"/>
      <c r="FO32" s="1151"/>
      <c r="FP32" s="1151"/>
      <c r="FQ32" s="1151"/>
      <c r="FR32" s="1151"/>
      <c r="FS32" s="1151"/>
      <c r="FT32" s="1151"/>
      <c r="FU32" s="1151"/>
      <c r="FV32" s="1151"/>
      <c r="FW32" s="1151"/>
      <c r="FX32" s="1151"/>
      <c r="FY32" s="1151"/>
      <c r="FZ32" s="1151"/>
      <c r="GA32" s="1151"/>
      <c r="GB32" s="1151"/>
      <c r="GC32" s="1151"/>
      <c r="GD32" s="1151"/>
      <c r="GE32" s="1151"/>
      <c r="GF32" s="1151"/>
      <c r="GG32" s="1151"/>
      <c r="GH32" s="1151"/>
      <c r="GI32" s="1151"/>
      <c r="GJ32" s="1151"/>
      <c r="GK32" s="1151"/>
      <c r="GL32" s="1151"/>
      <c r="GM32" s="1151"/>
      <c r="GN32" s="1151"/>
      <c r="GO32" s="1151"/>
      <c r="GP32" s="1151"/>
      <c r="GQ32" s="1151"/>
      <c r="GR32" s="1151"/>
      <c r="GS32" s="1151"/>
      <c r="GT32" s="1151"/>
      <c r="GU32" s="1151"/>
      <c r="GV32" s="1151"/>
      <c r="GW32" s="1151"/>
      <c r="GX32" s="1151"/>
      <c r="GY32" s="1151"/>
      <c r="GZ32" s="1151"/>
      <c r="HA32" s="1151"/>
      <c r="HB32" s="1151"/>
      <c r="HC32" s="1151"/>
      <c r="HD32" s="1151"/>
      <c r="HE32" s="1151"/>
      <c r="HF32" s="1151"/>
      <c r="HG32" s="1151"/>
      <c r="HH32" s="1151"/>
      <c r="HI32" s="1151"/>
      <c r="HJ32" s="1151"/>
      <c r="HK32" s="1151"/>
      <c r="HL32" s="1151"/>
      <c r="HM32" s="1151"/>
      <c r="HN32" s="1151"/>
      <c r="HO32" s="1151"/>
      <c r="HP32" s="1151"/>
      <c r="HQ32" s="1151"/>
      <c r="HR32" s="1151"/>
      <c r="HS32" s="1151"/>
      <c r="HT32" s="1151"/>
      <c r="HU32" s="1151"/>
      <c r="HV32" s="1151"/>
      <c r="HW32" s="1151"/>
      <c r="HX32" s="1151"/>
      <c r="HY32" s="1151"/>
      <c r="HZ32" s="1151"/>
    </row>
  </sheetData>
  <mergeCells count="39">
    <mergeCell ref="HW32:HZ32"/>
    <mergeCell ref="EB32:EJ32"/>
    <mergeCell ref="EK32:ES32"/>
    <mergeCell ref="ET32:FB32"/>
    <mergeCell ref="FC32:FK32"/>
    <mergeCell ref="FL32:FT32"/>
    <mergeCell ref="FU32:GC32"/>
    <mergeCell ref="GD32:GL32"/>
    <mergeCell ref="GM32:GU32"/>
    <mergeCell ref="GV32:HD32"/>
    <mergeCell ref="HE32:HM32"/>
    <mergeCell ref="HN32:HV32"/>
    <mergeCell ref="A32:M32"/>
    <mergeCell ref="O32:W32"/>
    <mergeCell ref="DS32:EA32"/>
    <mergeCell ref="X32:AF32"/>
    <mergeCell ref="AG32:AO32"/>
    <mergeCell ref="AP32:AX32"/>
    <mergeCell ref="AY32:BG32"/>
    <mergeCell ref="BH32:BP32"/>
    <mergeCell ref="BQ32:BY32"/>
    <mergeCell ref="BZ32:CH32"/>
    <mergeCell ref="CI32:CQ32"/>
    <mergeCell ref="CR32:CZ32"/>
    <mergeCell ref="DA32:DI32"/>
    <mergeCell ref="DJ32:DR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Foglio31"/>
  <dimension ref="A1:HY165"/>
  <sheetViews>
    <sheetView showGridLines="0" topLeftCell="A17" zoomScaleNormal="100" zoomScaleSheetLayoutView="100" workbookViewId="0">
      <selection activeCell="C29" sqref="C29"/>
    </sheetView>
  </sheetViews>
  <sheetFormatPr defaultColWidth="12.6640625" defaultRowHeight="13.2"/>
  <cols>
    <col min="1" max="1" width="12.33203125" style="150" customWidth="1"/>
    <col min="2" max="2" width="19.5546875" style="150" customWidth="1"/>
    <col min="3" max="12" width="9.6640625" style="150" customWidth="1"/>
    <col min="13" max="16384" width="12.6640625" style="150"/>
  </cols>
  <sheetData>
    <row r="1" spans="1:13">
      <c r="A1" s="1152" t="s">
        <v>272</v>
      </c>
      <c r="B1" s="1152"/>
      <c r="C1" s="1152"/>
      <c r="D1" s="1152"/>
      <c r="E1" s="1152"/>
      <c r="F1" s="1152"/>
      <c r="G1" s="1152"/>
      <c r="H1" s="1152"/>
      <c r="I1" s="1152"/>
      <c r="J1" s="1152"/>
      <c r="K1" s="1152"/>
      <c r="L1" s="1152"/>
      <c r="M1" s="1152"/>
    </row>
    <row r="2" spans="1:13">
      <c r="K2" s="284"/>
      <c r="L2" s="351"/>
      <c r="M2" s="351"/>
    </row>
    <row r="3" spans="1:13" ht="65.25" customHeight="1">
      <c r="A3" s="1153" t="s">
        <v>273</v>
      </c>
      <c r="B3" s="1153"/>
      <c r="C3" s="1153"/>
      <c r="D3" s="1153"/>
      <c r="E3" s="1153"/>
      <c r="F3" s="1153"/>
      <c r="G3" s="1153"/>
      <c r="H3" s="1153"/>
      <c r="I3" s="1153"/>
      <c r="J3" s="1153"/>
      <c r="K3" s="1153"/>
      <c r="L3" s="1153"/>
      <c r="M3" s="1153"/>
    </row>
    <row r="4" spans="1:13">
      <c r="A4" s="1156"/>
      <c r="B4" s="1156"/>
      <c r="C4" s="1156"/>
      <c r="D4" s="1156"/>
      <c r="E4" s="1156"/>
      <c r="F4" s="1156"/>
      <c r="G4" s="1156"/>
      <c r="H4" s="1156"/>
      <c r="K4" s="353"/>
      <c r="L4" s="353"/>
      <c r="M4" s="353"/>
    </row>
    <row r="5" spans="1:13" s="352" customFormat="1" ht="44.25" customHeight="1">
      <c r="A5" s="354" t="s">
        <v>147</v>
      </c>
      <c r="B5" s="354"/>
      <c r="C5" s="354" t="s">
        <v>224</v>
      </c>
      <c r="D5" s="354" t="s">
        <v>225</v>
      </c>
      <c r="E5" s="354" t="s">
        <v>226</v>
      </c>
      <c r="F5" s="354" t="s">
        <v>227</v>
      </c>
      <c r="G5" s="354" t="s">
        <v>228</v>
      </c>
      <c r="H5" s="354" t="s">
        <v>229</v>
      </c>
      <c r="I5" s="354" t="s">
        <v>250</v>
      </c>
      <c r="J5" s="354" t="s">
        <v>251</v>
      </c>
      <c r="K5" s="607"/>
      <c r="L5" s="673" t="s">
        <v>651</v>
      </c>
      <c r="M5" s="907" t="s">
        <v>652</v>
      </c>
    </row>
    <row r="6" spans="1:13">
      <c r="A6" s="1145">
        <v>2017</v>
      </c>
      <c r="B6" s="687" t="s">
        <v>252</v>
      </c>
      <c r="C6" s="676">
        <v>213979</v>
      </c>
      <c r="D6" s="676">
        <v>178059</v>
      </c>
      <c r="E6" s="676">
        <v>47216</v>
      </c>
      <c r="F6" s="676">
        <v>21371</v>
      </c>
      <c r="G6" s="676">
        <v>13192</v>
      </c>
      <c r="H6" s="676">
        <v>9132</v>
      </c>
      <c r="I6" s="676">
        <v>7280</v>
      </c>
      <c r="J6" s="676">
        <v>5595</v>
      </c>
      <c r="K6" s="674" t="s">
        <v>252</v>
      </c>
      <c r="L6" s="740">
        <v>495824</v>
      </c>
      <c r="M6" s="741">
        <v>13351</v>
      </c>
    </row>
    <row r="7" spans="1:13">
      <c r="A7" s="1146"/>
      <c r="B7" s="688" t="s">
        <v>253</v>
      </c>
      <c r="C7" s="679"/>
      <c r="D7" s="679"/>
      <c r="E7" s="679"/>
      <c r="F7" s="679"/>
      <c r="G7" s="679"/>
      <c r="H7" s="679"/>
      <c r="I7" s="679"/>
      <c r="J7" s="679"/>
      <c r="K7" s="675" t="s">
        <v>254</v>
      </c>
      <c r="L7" s="741">
        <v>509175</v>
      </c>
      <c r="M7" s="741">
        <v>509175</v>
      </c>
    </row>
    <row r="8" spans="1:13">
      <c r="A8" s="1147"/>
      <c r="B8" s="689" t="s">
        <v>255</v>
      </c>
      <c r="C8" s="1018">
        <v>42.024647714440029</v>
      </c>
      <c r="D8" s="1018">
        <v>76.994746403495853</v>
      </c>
      <c r="E8" s="1018">
        <v>86.267786124613352</v>
      </c>
      <c r="F8" s="1018">
        <v>90.464967840133554</v>
      </c>
      <c r="G8" s="1018">
        <v>93.055825600235679</v>
      </c>
      <c r="H8" s="1018">
        <v>94.849315068493155</v>
      </c>
      <c r="I8" s="1018">
        <v>96.279078902145628</v>
      </c>
      <c r="J8" s="1018">
        <v>97.377915255069482</v>
      </c>
      <c r="K8" s="685" t="s">
        <v>256</v>
      </c>
      <c r="L8" s="742">
        <v>97.377915255069482</v>
      </c>
      <c r="M8" s="742">
        <v>2.6220847449305249</v>
      </c>
    </row>
    <row r="9" spans="1:13">
      <c r="A9" s="1145">
        <v>2018</v>
      </c>
      <c r="B9" s="687" t="s">
        <v>252</v>
      </c>
      <c r="C9" s="676">
        <v>217512</v>
      </c>
      <c r="D9" s="676">
        <v>174392</v>
      </c>
      <c r="E9" s="676">
        <v>41178</v>
      </c>
      <c r="F9" s="676">
        <v>18834</v>
      </c>
      <c r="G9" s="676">
        <v>11588</v>
      </c>
      <c r="H9" s="676">
        <v>9044</v>
      </c>
      <c r="I9" s="676">
        <v>6539</v>
      </c>
      <c r="J9" s="676"/>
      <c r="K9" s="674" t="s">
        <v>252</v>
      </c>
      <c r="L9" s="740">
        <v>479087</v>
      </c>
      <c r="M9" s="740">
        <v>18521</v>
      </c>
    </row>
    <row r="10" spans="1:13">
      <c r="A10" s="1146"/>
      <c r="B10" s="688" t="s">
        <v>254</v>
      </c>
      <c r="C10" s="679"/>
      <c r="D10" s="679"/>
      <c r="E10" s="679"/>
      <c r="F10" s="679"/>
      <c r="G10" s="679"/>
      <c r="H10" s="679"/>
      <c r="I10" s="679"/>
      <c r="J10" s="679"/>
      <c r="K10" s="675" t="s">
        <v>254</v>
      </c>
      <c r="L10" s="741">
        <v>497608</v>
      </c>
      <c r="M10" s="741">
        <v>497608</v>
      </c>
    </row>
    <row r="11" spans="1:13">
      <c r="A11" s="1147"/>
      <c r="B11" s="689" t="s">
        <v>255</v>
      </c>
      <c r="C11" s="1018">
        <v>43.711515892027457</v>
      </c>
      <c r="D11" s="1018">
        <v>78.757576244754901</v>
      </c>
      <c r="E11" s="1018">
        <v>87.032764746547485</v>
      </c>
      <c r="F11" s="1018">
        <v>90.817671741611875</v>
      </c>
      <c r="G11" s="1018">
        <v>93.146412437099087</v>
      </c>
      <c r="H11" s="1018">
        <v>94.96390733267954</v>
      </c>
      <c r="I11" s="1018">
        <v>96.27799392292728</v>
      </c>
      <c r="J11" s="816"/>
      <c r="K11" s="685" t="s">
        <v>256</v>
      </c>
      <c r="L11" s="742">
        <v>96.27799392292728</v>
      </c>
      <c r="M11" s="742">
        <v>3.7220060770727157</v>
      </c>
    </row>
    <row r="12" spans="1:13">
      <c r="A12" s="1145">
        <v>2019</v>
      </c>
      <c r="B12" s="687" t="s">
        <v>252</v>
      </c>
      <c r="C12" s="676">
        <v>223534</v>
      </c>
      <c r="D12" s="676">
        <v>159256</v>
      </c>
      <c r="E12" s="676">
        <v>40190</v>
      </c>
      <c r="F12" s="676">
        <v>17051</v>
      </c>
      <c r="G12" s="676">
        <v>11644</v>
      </c>
      <c r="H12" s="676">
        <v>7900</v>
      </c>
      <c r="I12" s="676"/>
      <c r="J12" s="676"/>
      <c r="K12" s="674" t="s">
        <v>252</v>
      </c>
      <c r="L12" s="740">
        <v>459575</v>
      </c>
      <c r="M12" s="740">
        <v>23405</v>
      </c>
    </row>
    <row r="13" spans="1:13">
      <c r="A13" s="1146"/>
      <c r="B13" s="688" t="s">
        <v>254</v>
      </c>
      <c r="C13" s="679"/>
      <c r="D13" s="679"/>
      <c r="E13" s="679"/>
      <c r="F13" s="679"/>
      <c r="G13" s="679"/>
      <c r="H13" s="679"/>
      <c r="I13" s="679"/>
      <c r="J13" s="679"/>
      <c r="K13" s="675" t="s">
        <v>254</v>
      </c>
      <c r="L13" s="741">
        <v>482980</v>
      </c>
      <c r="M13" s="741">
        <v>482980</v>
      </c>
    </row>
    <row r="14" spans="1:13">
      <c r="A14" s="1147"/>
      <c r="B14" s="689" t="s">
        <v>255</v>
      </c>
      <c r="C14" s="1018">
        <v>46.282247712120586</v>
      </c>
      <c r="D14" s="1018">
        <v>79.25586980827363</v>
      </c>
      <c r="E14" s="1018">
        <v>87.577125346805246</v>
      </c>
      <c r="F14" s="1018">
        <v>91.107499275332316</v>
      </c>
      <c r="G14" s="1018">
        <v>93.51836514969564</v>
      </c>
      <c r="H14" s="1018">
        <v>95.154043645699616</v>
      </c>
      <c r="I14" s="816"/>
      <c r="J14" s="816"/>
      <c r="K14" s="685" t="s">
        <v>256</v>
      </c>
      <c r="L14" s="742">
        <v>95.154043645699616</v>
      </c>
      <c r="M14" s="742">
        <v>4.8459563543003847</v>
      </c>
    </row>
    <row r="15" spans="1:13">
      <c r="A15" s="1145">
        <v>2020</v>
      </c>
      <c r="B15" s="687" t="s">
        <v>252</v>
      </c>
      <c r="C15" s="676">
        <v>169636</v>
      </c>
      <c r="D15" s="676">
        <v>116886</v>
      </c>
      <c r="E15" s="676">
        <v>24415</v>
      </c>
      <c r="F15" s="676">
        <v>12073</v>
      </c>
      <c r="G15" s="676">
        <v>7737</v>
      </c>
      <c r="H15" s="676"/>
      <c r="I15" s="676"/>
      <c r="J15" s="676"/>
      <c r="K15" s="674" t="s">
        <v>252</v>
      </c>
      <c r="L15" s="740">
        <v>330747</v>
      </c>
      <c r="M15" s="740">
        <v>28713</v>
      </c>
    </row>
    <row r="16" spans="1:13">
      <c r="A16" s="1146"/>
      <c r="B16" s="688" t="s">
        <v>254</v>
      </c>
      <c r="C16" s="679"/>
      <c r="D16" s="679"/>
      <c r="E16" s="679"/>
      <c r="F16" s="679"/>
      <c r="G16" s="679"/>
      <c r="H16" s="679"/>
      <c r="I16" s="679"/>
      <c r="J16" s="679"/>
      <c r="K16" s="675" t="s">
        <v>254</v>
      </c>
      <c r="L16" s="741">
        <v>359460</v>
      </c>
      <c r="M16" s="741">
        <v>359460</v>
      </c>
    </row>
    <row r="17" spans="1:233">
      <c r="A17" s="1147"/>
      <c r="B17" s="689" t="s">
        <v>255</v>
      </c>
      <c r="C17" s="1018">
        <v>47.191898959550436</v>
      </c>
      <c r="D17" s="1018">
        <v>79.709007956379011</v>
      </c>
      <c r="E17" s="1018">
        <v>86.50114059978857</v>
      </c>
      <c r="F17" s="1018">
        <v>89.859789684526788</v>
      </c>
      <c r="G17" s="1018">
        <v>92.01218494408279</v>
      </c>
      <c r="H17" s="816"/>
      <c r="I17" s="816"/>
      <c r="J17" s="816"/>
      <c r="K17" s="685" t="s">
        <v>256</v>
      </c>
      <c r="L17" s="742">
        <v>92.01218494408279</v>
      </c>
      <c r="M17" s="742">
        <v>7.987815055917209</v>
      </c>
    </row>
    <row r="18" spans="1:233">
      <c r="A18" s="1145">
        <v>2021</v>
      </c>
      <c r="B18" s="687" t="s">
        <v>252</v>
      </c>
      <c r="C18" s="676">
        <v>205509</v>
      </c>
      <c r="D18" s="676">
        <v>142351</v>
      </c>
      <c r="E18" s="676">
        <v>32620</v>
      </c>
      <c r="F18" s="676">
        <v>14773</v>
      </c>
      <c r="G18" s="676"/>
      <c r="H18" s="676"/>
      <c r="I18" s="676"/>
      <c r="J18" s="676"/>
      <c r="K18" s="740" t="s">
        <v>252</v>
      </c>
      <c r="L18" s="740">
        <v>395253</v>
      </c>
      <c r="M18" s="740">
        <v>29642</v>
      </c>
    </row>
    <row r="19" spans="1:233">
      <c r="A19" s="1146"/>
      <c r="B19" s="688" t="s">
        <v>254</v>
      </c>
      <c r="C19" s="679"/>
      <c r="D19" s="679"/>
      <c r="E19" s="679"/>
      <c r="F19" s="679"/>
      <c r="G19" s="679"/>
      <c r="H19" s="679"/>
      <c r="I19" s="679"/>
      <c r="J19" s="679"/>
      <c r="K19" s="741" t="s">
        <v>254</v>
      </c>
      <c r="L19" s="741">
        <v>424895</v>
      </c>
      <c r="M19" s="741">
        <v>424895</v>
      </c>
    </row>
    <row r="20" spans="1:233">
      <c r="A20" s="1147"/>
      <c r="B20" s="689" t="s">
        <v>255</v>
      </c>
      <c r="C20" s="1018">
        <v>48.367008319702514</v>
      </c>
      <c r="D20" s="1018">
        <v>81.869638381247128</v>
      </c>
      <c r="E20" s="1018">
        <v>89.546829216629988</v>
      </c>
      <c r="F20" s="1018">
        <v>93.023688205321321</v>
      </c>
      <c r="G20" s="816"/>
      <c r="H20" s="816"/>
      <c r="I20" s="816"/>
      <c r="J20" s="816"/>
      <c r="K20" s="742" t="s">
        <v>256</v>
      </c>
      <c r="L20" s="742">
        <v>93.023688205321321</v>
      </c>
      <c r="M20" s="742">
        <v>6.9763117946786855</v>
      </c>
    </row>
    <row r="21" spans="1:233">
      <c r="A21" s="1145">
        <v>2022</v>
      </c>
      <c r="B21" s="687" t="s">
        <v>252</v>
      </c>
      <c r="C21" s="676">
        <v>215680</v>
      </c>
      <c r="D21" s="676">
        <v>148356</v>
      </c>
      <c r="E21" s="676">
        <v>34326</v>
      </c>
      <c r="F21" s="676"/>
      <c r="G21" s="676"/>
      <c r="H21" s="676"/>
      <c r="I21" s="676"/>
      <c r="J21" s="676"/>
      <c r="K21" s="740" t="s">
        <v>252</v>
      </c>
      <c r="L21" s="740">
        <v>398362</v>
      </c>
      <c r="M21" s="740">
        <v>50610</v>
      </c>
    </row>
    <row r="22" spans="1:233">
      <c r="A22" s="1146"/>
      <c r="B22" s="688" t="s">
        <v>254</v>
      </c>
      <c r="C22" s="679"/>
      <c r="D22" s="679"/>
      <c r="E22" s="679"/>
      <c r="F22" s="679"/>
      <c r="G22" s="679"/>
      <c r="H22" s="679"/>
      <c r="I22" s="679"/>
      <c r="J22" s="679"/>
      <c r="K22" s="741" t="s">
        <v>254</v>
      </c>
      <c r="L22" s="741">
        <v>448972</v>
      </c>
      <c r="M22" s="741">
        <v>448972</v>
      </c>
    </row>
    <row r="23" spans="1:233">
      <c r="A23" s="1147"/>
      <c r="B23" s="689" t="s">
        <v>255</v>
      </c>
      <c r="C23" s="1018">
        <v>48.038630471387968</v>
      </c>
      <c r="D23" s="1018">
        <v>81.082116479424101</v>
      </c>
      <c r="E23" s="1018">
        <v>88.727582120934045</v>
      </c>
      <c r="F23" s="816"/>
      <c r="G23" s="816"/>
      <c r="H23" s="816"/>
      <c r="I23" s="816"/>
      <c r="J23" s="816"/>
      <c r="K23" s="742" t="s">
        <v>256</v>
      </c>
      <c r="L23" s="742">
        <v>88.727582120934045</v>
      </c>
      <c r="M23" s="742">
        <v>11.272417879065955</v>
      </c>
    </row>
    <row r="24" spans="1:233">
      <c r="A24" s="1145">
        <v>2023</v>
      </c>
      <c r="B24" s="687" t="s">
        <v>252</v>
      </c>
      <c r="C24" s="676">
        <v>171254</v>
      </c>
      <c r="D24" s="676">
        <v>129887</v>
      </c>
      <c r="E24" s="676"/>
      <c r="F24" s="676"/>
      <c r="G24" s="676"/>
      <c r="H24" s="676"/>
      <c r="I24" s="676"/>
      <c r="J24" s="676"/>
      <c r="K24" s="740" t="s">
        <v>252</v>
      </c>
      <c r="L24" s="740">
        <v>301141</v>
      </c>
      <c r="M24" s="740">
        <v>89232</v>
      </c>
    </row>
    <row r="25" spans="1:233">
      <c r="A25" s="1146"/>
      <c r="B25" s="688" t="s">
        <v>254</v>
      </c>
      <c r="C25" s="679"/>
      <c r="D25" s="679"/>
      <c r="E25" s="679"/>
      <c r="F25" s="679"/>
      <c r="G25" s="679"/>
      <c r="H25" s="679"/>
      <c r="I25" s="679"/>
      <c r="J25" s="679"/>
      <c r="K25" s="741" t="s">
        <v>254</v>
      </c>
      <c r="L25" s="741">
        <v>390373</v>
      </c>
      <c r="M25" s="741">
        <v>390373</v>
      </c>
    </row>
    <row r="26" spans="1:233">
      <c r="A26" s="1147"/>
      <c r="B26" s="689" t="s">
        <v>255</v>
      </c>
      <c r="C26" s="1018">
        <v>43.869324978930408</v>
      </c>
      <c r="D26" s="1018">
        <v>77.141861757857228</v>
      </c>
      <c r="E26" s="816"/>
      <c r="F26" s="816"/>
      <c r="G26" s="816"/>
      <c r="H26" s="816"/>
      <c r="I26" s="816"/>
      <c r="J26" s="816"/>
      <c r="K26" s="742" t="s">
        <v>256</v>
      </c>
      <c r="L26" s="742">
        <v>77.141861757857228</v>
      </c>
      <c r="M26" s="742">
        <v>22.858138242142772</v>
      </c>
    </row>
    <row r="27" spans="1:233">
      <c r="A27" s="1145">
        <v>2024</v>
      </c>
      <c r="B27" s="687" t="s">
        <v>252</v>
      </c>
      <c r="C27" s="676">
        <v>171287</v>
      </c>
      <c r="D27" s="676"/>
      <c r="E27" s="676"/>
      <c r="F27" s="676"/>
      <c r="G27" s="676"/>
      <c r="H27" s="676"/>
      <c r="I27" s="676"/>
      <c r="J27" s="676"/>
      <c r="K27" s="740" t="s">
        <v>252</v>
      </c>
      <c r="L27" s="740">
        <v>171287</v>
      </c>
      <c r="M27" s="740">
        <v>238428</v>
      </c>
    </row>
    <row r="28" spans="1:233">
      <c r="A28" s="1146"/>
      <c r="B28" s="688" t="s">
        <v>254</v>
      </c>
      <c r="C28" s="679"/>
      <c r="D28" s="679"/>
      <c r="E28" s="679"/>
      <c r="F28" s="679"/>
      <c r="G28" s="679"/>
      <c r="H28" s="679"/>
      <c r="I28" s="679"/>
      <c r="J28" s="679"/>
      <c r="K28" s="741" t="s">
        <v>254</v>
      </c>
      <c r="L28" s="741">
        <v>409715</v>
      </c>
      <c r="M28" s="741">
        <v>409715</v>
      </c>
    </row>
    <row r="29" spans="1:233">
      <c r="A29" s="1147"/>
      <c r="B29" s="690" t="s">
        <v>255</v>
      </c>
      <c r="C29" s="1018">
        <v>41.806377603944206</v>
      </c>
      <c r="D29" s="816"/>
      <c r="E29" s="816"/>
      <c r="F29" s="816"/>
      <c r="G29" s="816"/>
      <c r="H29" s="816"/>
      <c r="I29" s="816"/>
      <c r="J29" s="816"/>
      <c r="K29" s="742" t="s">
        <v>256</v>
      </c>
      <c r="L29" s="742">
        <v>41.806377603944206</v>
      </c>
      <c r="M29" s="742">
        <v>58.193622396055794</v>
      </c>
    </row>
    <row r="30" spans="1:233" s="358" customFormat="1">
      <c r="A30" s="287" t="s">
        <v>192</v>
      </c>
      <c r="B30" s="287"/>
      <c r="C30" s="287"/>
      <c r="D30" s="287"/>
      <c r="E30" s="287"/>
      <c r="F30" s="287"/>
      <c r="G30" s="287"/>
      <c r="H30" s="287"/>
      <c r="I30" s="287"/>
      <c r="J30" s="287"/>
      <c r="K30" s="287"/>
      <c r="L30" s="287"/>
      <c r="M30" s="287"/>
    </row>
    <row r="31" spans="1:233" s="358" customFormat="1" ht="51.75" customHeight="1">
      <c r="A31" s="1155" t="s">
        <v>508</v>
      </c>
      <c r="B31" s="1155"/>
      <c r="C31" s="1155"/>
      <c r="D31" s="1155"/>
      <c r="E31" s="1155"/>
      <c r="F31" s="1155"/>
      <c r="G31" s="1155"/>
      <c r="H31" s="1155"/>
      <c r="I31" s="1155"/>
      <c r="J31" s="1155"/>
      <c r="K31" s="1155"/>
      <c r="L31" s="1155"/>
      <c r="M31" s="1155"/>
      <c r="N31" s="882"/>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c r="HP31" s="1151"/>
      <c r="HQ31" s="1151"/>
      <c r="HR31" s="1151"/>
      <c r="HS31" s="1151"/>
      <c r="HT31" s="1151"/>
      <c r="HU31" s="1151"/>
      <c r="HV31" s="1151"/>
      <c r="HW31" s="1151"/>
      <c r="HX31" s="1151"/>
      <c r="HY31" s="1151"/>
    </row>
    <row r="32" spans="1:233" ht="12.75" hidden="1" customHeight="1"/>
    <row r="33" spans="1:12" ht="12.75" hidden="1" customHeight="1"/>
    <row r="34" spans="1:12" ht="15" hidden="1" customHeight="1">
      <c r="B34" s="359">
        <v>2010</v>
      </c>
      <c r="C34" s="156" t="s">
        <v>274</v>
      </c>
      <c r="D34" s="360">
        <v>284304</v>
      </c>
      <c r="E34" s="360">
        <v>266350</v>
      </c>
      <c r="F34" s="360">
        <v>75838</v>
      </c>
      <c r="G34" s="360">
        <v>37664</v>
      </c>
      <c r="H34" s="360">
        <v>23223</v>
      </c>
      <c r="I34" s="360">
        <v>15180</v>
      </c>
      <c r="J34" s="360">
        <v>11056</v>
      </c>
      <c r="K34" s="360">
        <v>8724</v>
      </c>
      <c r="L34" s="360">
        <v>722339</v>
      </c>
    </row>
    <row r="35" spans="1:12" ht="15" hidden="1" customHeight="1">
      <c r="B35" s="359"/>
      <c r="C35" s="156" t="s">
        <v>275</v>
      </c>
      <c r="D35" s="360">
        <v>326863</v>
      </c>
      <c r="E35" s="360">
        <v>156175</v>
      </c>
      <c r="F35" s="360">
        <v>95890</v>
      </c>
      <c r="G35" s="360">
        <v>61204</v>
      </c>
      <c r="H35" s="360">
        <v>41998</v>
      </c>
      <c r="I35" s="360">
        <v>29802</v>
      </c>
      <c r="J35" s="360">
        <v>21334</v>
      </c>
      <c r="K35" s="360">
        <v>14463</v>
      </c>
      <c r="L35" s="360">
        <v>747729</v>
      </c>
    </row>
    <row r="36" spans="1:12" ht="15" hidden="1" customHeight="1">
      <c r="B36" s="359"/>
      <c r="C36" s="156" t="s">
        <v>276</v>
      </c>
      <c r="D36" s="360">
        <v>138921</v>
      </c>
      <c r="E36" s="360">
        <v>18955</v>
      </c>
      <c r="F36" s="360">
        <v>6163</v>
      </c>
      <c r="G36" s="360">
        <v>4597</v>
      </c>
      <c r="H36" s="360">
        <v>2205</v>
      </c>
      <c r="I36" s="360">
        <v>1459</v>
      </c>
      <c r="J36" s="360">
        <v>1034</v>
      </c>
      <c r="K36" s="360">
        <v>806</v>
      </c>
      <c r="L36" s="360">
        <v>174140</v>
      </c>
    </row>
    <row r="37" spans="1:12" ht="15" hidden="1" customHeight="1">
      <c r="B37" s="359">
        <v>2011</v>
      </c>
      <c r="C37" s="156" t="s">
        <v>274</v>
      </c>
      <c r="D37" s="360">
        <v>268644</v>
      </c>
      <c r="E37" s="360">
        <v>238360</v>
      </c>
      <c r="F37" s="360">
        <v>69018</v>
      </c>
      <c r="G37" s="360">
        <v>33127</v>
      </c>
      <c r="H37" s="360">
        <v>20372</v>
      </c>
      <c r="I37" s="360">
        <v>14922</v>
      </c>
      <c r="J37" s="360">
        <v>11115</v>
      </c>
      <c r="K37" s="360"/>
      <c r="L37" s="360">
        <v>655558</v>
      </c>
    </row>
    <row r="38" spans="1:12" ht="15" hidden="1" customHeight="1">
      <c r="B38" s="359"/>
      <c r="C38" s="156" t="s">
        <v>275</v>
      </c>
      <c r="D38" s="360">
        <v>299715</v>
      </c>
      <c r="E38" s="360">
        <v>142206</v>
      </c>
      <c r="F38" s="360">
        <v>86325</v>
      </c>
      <c r="G38" s="360">
        <v>56095</v>
      </c>
      <c r="H38" s="360">
        <v>38872</v>
      </c>
      <c r="I38" s="360">
        <v>26655</v>
      </c>
      <c r="J38" s="360">
        <v>18826</v>
      </c>
      <c r="K38" s="360"/>
      <c r="L38" s="360">
        <v>668694</v>
      </c>
    </row>
    <row r="39" spans="1:12" ht="15" hidden="1" customHeight="1">
      <c r="B39" s="359"/>
      <c r="C39" s="156" t="s">
        <v>276</v>
      </c>
      <c r="D39" s="360">
        <v>123706</v>
      </c>
      <c r="E39" s="360">
        <v>19361</v>
      </c>
      <c r="F39" s="360">
        <v>7826</v>
      </c>
      <c r="G39" s="360">
        <v>4200</v>
      </c>
      <c r="H39" s="360">
        <v>2517</v>
      </c>
      <c r="I39" s="360">
        <v>1603</v>
      </c>
      <c r="J39" s="360">
        <v>1244</v>
      </c>
      <c r="K39" s="360"/>
      <c r="L39" s="360">
        <v>160457</v>
      </c>
    </row>
    <row r="40" spans="1:12" ht="15" hidden="1" customHeight="1">
      <c r="B40" s="359">
        <v>2012</v>
      </c>
      <c r="C40" s="156" t="s">
        <v>274</v>
      </c>
      <c r="D40" s="360">
        <v>236969</v>
      </c>
      <c r="E40" s="360">
        <v>203459</v>
      </c>
      <c r="F40" s="360">
        <v>58892</v>
      </c>
      <c r="G40" s="360">
        <v>30077</v>
      </c>
      <c r="H40" s="360">
        <v>19959</v>
      </c>
      <c r="I40" s="360">
        <v>14097</v>
      </c>
      <c r="J40" s="360"/>
      <c r="K40" s="360"/>
      <c r="L40" s="360">
        <v>563453</v>
      </c>
    </row>
    <row r="41" spans="1:12" ht="15" hidden="1" customHeight="1">
      <c r="B41" s="359"/>
      <c r="C41" s="156" t="s">
        <v>275</v>
      </c>
      <c r="D41" s="360">
        <v>258943</v>
      </c>
      <c r="E41" s="360">
        <v>130701</v>
      </c>
      <c r="F41" s="360">
        <v>80243</v>
      </c>
      <c r="G41" s="360">
        <v>52221</v>
      </c>
      <c r="H41" s="360">
        <v>35148</v>
      </c>
      <c r="I41" s="360">
        <v>24402</v>
      </c>
      <c r="J41" s="360"/>
      <c r="K41" s="360"/>
      <c r="L41" s="360">
        <v>581658</v>
      </c>
    </row>
    <row r="42" spans="1:12" ht="15" hidden="1" customHeight="1">
      <c r="B42" s="359"/>
      <c r="C42" s="156" t="s">
        <v>276</v>
      </c>
      <c r="D42" s="360">
        <v>119341</v>
      </c>
      <c r="E42" s="360">
        <v>22015</v>
      </c>
      <c r="F42" s="360">
        <v>7803</v>
      </c>
      <c r="G42" s="360">
        <v>4177</v>
      </c>
      <c r="H42" s="360">
        <v>2427</v>
      </c>
      <c r="I42" s="360">
        <v>1829</v>
      </c>
      <c r="J42" s="360"/>
      <c r="K42" s="360"/>
      <c r="L42" s="360">
        <v>157592</v>
      </c>
    </row>
    <row r="43" spans="1:12" ht="15" hidden="1" customHeight="1">
      <c r="B43" s="359">
        <v>2013</v>
      </c>
      <c r="C43" s="156" t="s">
        <v>274</v>
      </c>
      <c r="D43" s="360">
        <v>224726</v>
      </c>
      <c r="E43" s="360">
        <v>189461</v>
      </c>
      <c r="F43" s="360">
        <v>52884</v>
      </c>
      <c r="G43" s="360">
        <v>27385</v>
      </c>
      <c r="H43" s="360">
        <v>17650</v>
      </c>
      <c r="I43" s="360"/>
      <c r="J43" s="360"/>
      <c r="K43" s="360"/>
      <c r="L43" s="360">
        <v>512106</v>
      </c>
    </row>
    <row r="44" spans="1:12" ht="15" hidden="1" customHeight="1">
      <c r="B44" s="359"/>
      <c r="C44" s="156" t="s">
        <v>275</v>
      </c>
      <c r="D44" s="360">
        <v>242705</v>
      </c>
      <c r="E44" s="360">
        <v>119822</v>
      </c>
      <c r="F44" s="360">
        <v>74225</v>
      </c>
      <c r="G44" s="360">
        <v>47803</v>
      </c>
      <c r="H44" s="360">
        <v>33585</v>
      </c>
      <c r="I44" s="360"/>
      <c r="J44" s="360"/>
      <c r="K44" s="360"/>
      <c r="L44" s="360">
        <v>518140</v>
      </c>
    </row>
    <row r="45" spans="1:12" ht="15" hidden="1" customHeight="1">
      <c r="B45" s="359"/>
      <c r="C45" s="156" t="s">
        <v>276</v>
      </c>
      <c r="D45" s="360">
        <v>120083</v>
      </c>
      <c r="E45" s="360">
        <v>20257</v>
      </c>
      <c r="F45" s="360">
        <v>7521</v>
      </c>
      <c r="G45" s="360">
        <v>3815</v>
      </c>
      <c r="H45" s="360">
        <v>2655</v>
      </c>
      <c r="I45" s="360"/>
      <c r="J45" s="360"/>
      <c r="K45" s="360"/>
      <c r="L45" s="360">
        <v>154331</v>
      </c>
    </row>
    <row r="46" spans="1:12">
      <c r="A46" s="360"/>
      <c r="B46" s="360"/>
      <c r="C46" s="360"/>
      <c r="D46" s="360"/>
      <c r="E46" s="360"/>
      <c r="F46" s="360"/>
      <c r="G46" s="360"/>
      <c r="H46" s="360"/>
      <c r="I46" s="360"/>
      <c r="J46" s="360"/>
      <c r="K46" s="360"/>
      <c r="L46" s="360"/>
    </row>
    <row r="47" spans="1:12">
      <c r="A47" s="360"/>
      <c r="B47" s="360"/>
      <c r="C47" s="360"/>
      <c r="D47" s="360"/>
      <c r="E47" s="360"/>
      <c r="F47" s="360"/>
      <c r="G47" s="360"/>
      <c r="H47" s="360"/>
      <c r="I47" s="360"/>
      <c r="J47" s="360"/>
      <c r="K47" s="360"/>
      <c r="L47" s="360"/>
    </row>
    <row r="48" spans="1:12">
      <c r="A48" s="360"/>
      <c r="B48" s="360"/>
      <c r="C48" s="360"/>
      <c r="D48" s="360"/>
      <c r="E48" s="360"/>
      <c r="F48" s="360"/>
      <c r="G48" s="360"/>
      <c r="H48" s="360"/>
      <c r="I48" s="360"/>
      <c r="J48" s="360"/>
      <c r="K48" s="360"/>
      <c r="L48" s="360"/>
    </row>
    <row r="49" spans="1:12">
      <c r="A49" s="360"/>
      <c r="B49" s="360"/>
      <c r="C49" s="360"/>
      <c r="D49" s="360"/>
      <c r="E49" s="360"/>
      <c r="F49" s="360"/>
      <c r="G49" s="360"/>
      <c r="H49" s="360"/>
      <c r="I49" s="360"/>
      <c r="J49" s="360"/>
      <c r="K49" s="360"/>
      <c r="L49" s="360"/>
    </row>
    <row r="50" spans="1:12">
      <c r="A50" s="360"/>
      <c r="B50" s="360"/>
      <c r="C50" s="360"/>
      <c r="D50" s="360"/>
      <c r="E50" s="360"/>
      <c r="F50" s="360"/>
      <c r="G50" s="360"/>
      <c r="H50" s="360"/>
      <c r="I50" s="360"/>
      <c r="J50" s="360"/>
      <c r="K50" s="360"/>
      <c r="L50" s="360"/>
    </row>
    <row r="51" spans="1:12">
      <c r="A51" s="360"/>
      <c r="B51" s="360"/>
      <c r="C51" s="360"/>
      <c r="D51" s="360"/>
      <c r="E51" s="360"/>
      <c r="F51" s="360"/>
      <c r="G51" s="360"/>
      <c r="H51" s="360"/>
      <c r="I51" s="360"/>
      <c r="J51" s="360"/>
      <c r="K51" s="360"/>
      <c r="L51" s="360"/>
    </row>
    <row r="52" spans="1:12">
      <c r="A52" s="360"/>
      <c r="B52" s="360"/>
      <c r="C52" s="360"/>
      <c r="D52" s="360"/>
      <c r="E52" s="360"/>
      <c r="F52" s="360"/>
      <c r="G52" s="360"/>
      <c r="H52" s="360"/>
      <c r="I52" s="360"/>
      <c r="J52" s="360"/>
      <c r="K52" s="360"/>
      <c r="L52" s="360"/>
    </row>
    <row r="53" spans="1:12">
      <c r="A53" s="360"/>
      <c r="B53" s="360"/>
      <c r="C53" s="360"/>
      <c r="D53" s="360"/>
      <c r="E53" s="360"/>
      <c r="F53" s="360"/>
      <c r="G53" s="360"/>
      <c r="H53" s="360"/>
      <c r="I53" s="360"/>
      <c r="J53" s="360"/>
      <c r="K53" s="360"/>
      <c r="L53" s="360"/>
    </row>
    <row r="54" spans="1:12">
      <c r="A54" s="360"/>
      <c r="B54" s="360"/>
      <c r="C54" s="360"/>
      <c r="D54" s="360"/>
      <c r="E54" s="360"/>
      <c r="F54" s="360"/>
      <c r="G54" s="360"/>
      <c r="H54" s="360"/>
      <c r="I54" s="360"/>
      <c r="J54" s="360"/>
      <c r="K54" s="360"/>
      <c r="L54" s="360"/>
    </row>
    <row r="55" spans="1:12">
      <c r="A55" s="360"/>
      <c r="B55" s="360"/>
      <c r="C55" s="360"/>
      <c r="D55" s="360"/>
      <c r="E55" s="360"/>
      <c r="F55" s="360"/>
      <c r="G55" s="360"/>
      <c r="H55" s="360"/>
      <c r="I55" s="360"/>
      <c r="J55" s="360"/>
      <c r="K55" s="360"/>
      <c r="L55" s="360"/>
    </row>
    <row r="56" spans="1:12">
      <c r="A56" s="360"/>
      <c r="B56" s="360"/>
      <c r="C56" s="360"/>
      <c r="D56" s="360"/>
      <c r="E56" s="360"/>
      <c r="F56" s="360"/>
      <c r="G56" s="360"/>
      <c r="H56" s="360"/>
      <c r="I56" s="360"/>
      <c r="J56" s="360"/>
      <c r="K56" s="360"/>
      <c r="L56" s="360"/>
    </row>
    <row r="57" spans="1:12">
      <c r="A57" s="360"/>
      <c r="B57" s="360"/>
      <c r="C57" s="360"/>
      <c r="D57" s="360"/>
      <c r="E57" s="360"/>
      <c r="F57" s="360"/>
      <c r="G57" s="360"/>
      <c r="H57" s="360"/>
      <c r="I57" s="360"/>
      <c r="J57" s="360"/>
      <c r="K57" s="360"/>
      <c r="L57" s="360"/>
    </row>
    <row r="58" spans="1:12">
      <c r="A58" s="360"/>
      <c r="B58" s="360"/>
      <c r="C58" s="360"/>
      <c r="D58" s="360"/>
      <c r="E58" s="360"/>
      <c r="F58" s="360"/>
      <c r="G58" s="360"/>
      <c r="H58" s="360"/>
      <c r="I58" s="360"/>
      <c r="J58" s="360"/>
      <c r="K58" s="360"/>
      <c r="L58" s="360"/>
    </row>
    <row r="59" spans="1:12">
      <c r="A59" s="360"/>
      <c r="B59" s="360"/>
      <c r="C59" s="360"/>
      <c r="D59" s="360"/>
      <c r="E59" s="360"/>
      <c r="F59" s="360"/>
      <c r="G59" s="360"/>
      <c r="H59" s="360"/>
      <c r="I59" s="360"/>
      <c r="J59" s="360"/>
      <c r="K59" s="360"/>
      <c r="L59" s="360"/>
    </row>
    <row r="60" spans="1:12">
      <c r="A60" s="360"/>
      <c r="B60" s="360"/>
      <c r="C60" s="360"/>
      <c r="D60" s="360"/>
      <c r="E60" s="360"/>
      <c r="F60" s="360"/>
      <c r="G60" s="360"/>
      <c r="H60" s="360"/>
      <c r="I60" s="360"/>
      <c r="J60" s="360"/>
      <c r="K60" s="360"/>
      <c r="L60" s="360"/>
    </row>
    <row r="61" spans="1:12">
      <c r="A61" s="360"/>
      <c r="B61" s="360"/>
      <c r="C61" s="360"/>
      <c r="D61" s="360"/>
      <c r="E61" s="360"/>
      <c r="F61" s="360"/>
      <c r="G61" s="360"/>
      <c r="H61" s="360"/>
      <c r="I61" s="360"/>
      <c r="J61" s="360"/>
      <c r="K61" s="360"/>
      <c r="L61" s="360"/>
    </row>
    <row r="62" spans="1:12">
      <c r="A62" s="360"/>
      <c r="B62" s="360"/>
      <c r="C62" s="360"/>
      <c r="D62" s="360"/>
      <c r="E62" s="360"/>
      <c r="F62" s="360"/>
      <c r="G62" s="360"/>
      <c r="H62" s="360"/>
      <c r="I62" s="360"/>
      <c r="J62" s="360"/>
      <c r="K62" s="360"/>
      <c r="L62" s="360"/>
    </row>
    <row r="63" spans="1:12">
      <c r="A63" s="360"/>
      <c r="B63" s="360"/>
      <c r="C63" s="360"/>
      <c r="D63" s="360"/>
      <c r="E63" s="360"/>
      <c r="F63" s="360"/>
      <c r="G63" s="360"/>
      <c r="H63" s="360"/>
      <c r="I63" s="360"/>
      <c r="J63" s="360"/>
      <c r="K63" s="360"/>
      <c r="L63" s="360"/>
    </row>
    <row r="64" spans="1:12">
      <c r="A64" s="360"/>
      <c r="B64" s="360"/>
      <c r="C64" s="360"/>
      <c r="D64" s="360"/>
      <c r="E64" s="360"/>
      <c r="F64" s="360"/>
      <c r="G64" s="360"/>
      <c r="H64" s="360"/>
      <c r="I64" s="360"/>
      <c r="J64" s="360"/>
      <c r="K64" s="360"/>
      <c r="L64" s="360"/>
    </row>
    <row r="65" spans="1:12">
      <c r="A65" s="360"/>
      <c r="B65" s="360"/>
      <c r="C65" s="360"/>
      <c r="D65" s="360"/>
      <c r="E65" s="360"/>
      <c r="F65" s="360"/>
      <c r="G65" s="360"/>
      <c r="H65" s="360"/>
      <c r="I65" s="360"/>
      <c r="J65" s="360"/>
      <c r="K65" s="360"/>
      <c r="L65" s="360"/>
    </row>
    <row r="66" spans="1:12">
      <c r="A66" s="360"/>
      <c r="B66" s="360"/>
      <c r="C66" s="360"/>
      <c r="D66" s="360"/>
      <c r="E66" s="360"/>
      <c r="F66" s="360"/>
      <c r="G66" s="360"/>
      <c r="H66" s="360"/>
      <c r="I66" s="360"/>
      <c r="J66" s="360"/>
      <c r="K66" s="360"/>
      <c r="L66" s="360"/>
    </row>
    <row r="67" spans="1:12">
      <c r="A67" s="360"/>
      <c r="B67" s="360"/>
      <c r="C67" s="360"/>
      <c r="D67" s="360"/>
      <c r="E67" s="360"/>
      <c r="F67" s="360"/>
      <c r="G67" s="360"/>
      <c r="H67" s="360"/>
      <c r="I67" s="360"/>
      <c r="J67" s="360"/>
      <c r="K67" s="360"/>
      <c r="L67" s="360"/>
    </row>
    <row r="68" spans="1:12">
      <c r="A68" s="360"/>
      <c r="B68" s="360"/>
      <c r="C68" s="360"/>
      <c r="D68" s="360"/>
      <c r="E68" s="360"/>
      <c r="F68" s="360"/>
      <c r="G68" s="360"/>
      <c r="H68" s="360"/>
      <c r="I68" s="360"/>
      <c r="J68" s="360"/>
      <c r="K68" s="360"/>
      <c r="L68" s="360"/>
    </row>
    <row r="69" spans="1:12">
      <c r="A69" s="360"/>
      <c r="B69" s="360"/>
      <c r="C69" s="360"/>
      <c r="D69" s="360"/>
      <c r="E69" s="360"/>
      <c r="F69" s="360"/>
      <c r="G69" s="360"/>
      <c r="H69" s="360"/>
      <c r="I69" s="360"/>
      <c r="J69" s="360"/>
      <c r="K69" s="360"/>
      <c r="L69" s="360"/>
    </row>
    <row r="70" spans="1:12">
      <c r="A70" s="360"/>
      <c r="B70" s="360"/>
      <c r="C70" s="360"/>
      <c r="D70" s="360"/>
      <c r="E70" s="360"/>
      <c r="F70" s="360"/>
      <c r="G70" s="360"/>
      <c r="H70" s="360"/>
      <c r="I70" s="360"/>
      <c r="J70" s="360"/>
      <c r="K70" s="360"/>
      <c r="L70" s="360"/>
    </row>
    <row r="71" spans="1:12">
      <c r="A71" s="360"/>
      <c r="B71" s="360"/>
      <c r="C71" s="360"/>
      <c r="D71" s="360"/>
      <c r="E71" s="360"/>
      <c r="F71" s="360"/>
      <c r="G71" s="360"/>
      <c r="H71" s="360"/>
      <c r="I71" s="360"/>
      <c r="J71" s="360"/>
      <c r="K71" s="360"/>
      <c r="L71" s="360"/>
    </row>
    <row r="72" spans="1:12">
      <c r="A72" s="360"/>
      <c r="B72" s="360"/>
      <c r="C72" s="360"/>
      <c r="D72" s="360"/>
      <c r="E72" s="360"/>
      <c r="F72" s="360"/>
      <c r="G72" s="360"/>
      <c r="H72" s="360"/>
      <c r="I72" s="360"/>
      <c r="J72" s="360"/>
      <c r="K72" s="360"/>
      <c r="L72" s="360"/>
    </row>
    <row r="73" spans="1:12">
      <c r="A73" s="360"/>
      <c r="B73" s="360"/>
      <c r="C73" s="360"/>
      <c r="D73" s="360"/>
      <c r="E73" s="360"/>
      <c r="F73" s="360"/>
      <c r="G73" s="360"/>
      <c r="H73" s="360"/>
      <c r="I73" s="360"/>
      <c r="J73" s="360"/>
      <c r="K73" s="360"/>
      <c r="L73" s="360"/>
    </row>
    <row r="74" spans="1:12">
      <c r="A74" s="360"/>
      <c r="B74" s="360"/>
      <c r="C74" s="360"/>
      <c r="D74" s="360"/>
      <c r="E74" s="360"/>
      <c r="F74" s="360"/>
      <c r="G74" s="360"/>
      <c r="H74" s="360"/>
      <c r="I74" s="360"/>
      <c r="J74" s="360"/>
      <c r="K74" s="360"/>
      <c r="L74" s="360"/>
    </row>
    <row r="75" spans="1:12">
      <c r="A75" s="360"/>
      <c r="B75" s="360"/>
      <c r="C75" s="360"/>
      <c r="D75" s="360"/>
      <c r="E75" s="360"/>
      <c r="F75" s="360"/>
      <c r="G75" s="360"/>
      <c r="H75" s="360"/>
      <c r="I75" s="360"/>
      <c r="J75" s="360"/>
      <c r="K75" s="360"/>
      <c r="L75" s="360"/>
    </row>
    <row r="76" spans="1:12">
      <c r="A76" s="360"/>
      <c r="B76" s="360"/>
      <c r="C76" s="360"/>
      <c r="D76" s="360"/>
      <c r="E76" s="360"/>
      <c r="F76" s="360"/>
      <c r="G76" s="360"/>
      <c r="H76" s="360"/>
      <c r="I76" s="360"/>
      <c r="J76" s="360"/>
      <c r="K76" s="360"/>
      <c r="L76" s="360"/>
    </row>
    <row r="77" spans="1:12">
      <c r="A77" s="360"/>
      <c r="B77" s="360"/>
      <c r="C77" s="360"/>
      <c r="D77" s="360"/>
      <c r="E77" s="360"/>
      <c r="F77" s="360"/>
      <c r="G77" s="360"/>
      <c r="H77" s="360"/>
      <c r="I77" s="360"/>
      <c r="J77" s="360"/>
      <c r="K77" s="360"/>
      <c r="L77" s="360"/>
    </row>
    <row r="78" spans="1:12">
      <c r="A78" s="360"/>
      <c r="B78" s="360"/>
      <c r="C78" s="360"/>
      <c r="D78" s="360"/>
      <c r="E78" s="360"/>
      <c r="F78" s="360"/>
      <c r="G78" s="360"/>
      <c r="H78" s="360"/>
      <c r="I78" s="360"/>
      <c r="J78" s="360"/>
      <c r="K78" s="360"/>
      <c r="L78" s="360"/>
    </row>
    <row r="79" spans="1:12">
      <c r="A79" s="360"/>
      <c r="B79" s="360"/>
      <c r="C79" s="360"/>
      <c r="D79" s="360"/>
      <c r="E79" s="360"/>
      <c r="F79" s="360"/>
      <c r="G79" s="360"/>
      <c r="H79" s="360"/>
      <c r="I79" s="360"/>
      <c r="J79" s="360"/>
      <c r="K79" s="360"/>
      <c r="L79" s="360"/>
    </row>
    <row r="80" spans="1:12">
      <c r="A80" s="360"/>
      <c r="B80" s="360"/>
      <c r="C80" s="360"/>
      <c r="D80" s="360"/>
      <c r="E80" s="360"/>
      <c r="F80" s="360"/>
      <c r="G80" s="360"/>
      <c r="H80" s="360"/>
      <c r="I80" s="360"/>
      <c r="J80" s="360"/>
      <c r="K80" s="360"/>
      <c r="L80" s="360"/>
    </row>
    <row r="81" spans="1:12">
      <c r="A81" s="360"/>
      <c r="B81" s="360"/>
      <c r="C81" s="360"/>
      <c r="D81" s="360"/>
      <c r="E81" s="360"/>
      <c r="F81" s="360"/>
      <c r="G81" s="360"/>
      <c r="H81" s="360"/>
      <c r="I81" s="360"/>
      <c r="J81" s="360"/>
      <c r="K81" s="360"/>
      <c r="L81" s="360"/>
    </row>
    <row r="82" spans="1:12">
      <c r="A82" s="360"/>
      <c r="B82" s="360"/>
      <c r="C82" s="360"/>
      <c r="D82" s="360"/>
      <c r="E82" s="360"/>
      <c r="F82" s="360"/>
      <c r="G82" s="360"/>
      <c r="H82" s="360"/>
      <c r="I82" s="360"/>
      <c r="J82" s="360"/>
      <c r="K82" s="360"/>
      <c r="L82" s="360"/>
    </row>
    <row r="83" spans="1:12">
      <c r="A83" s="360"/>
      <c r="B83" s="360"/>
      <c r="C83" s="360"/>
      <c r="D83" s="360"/>
      <c r="E83" s="360"/>
      <c r="F83" s="360"/>
      <c r="G83" s="360"/>
      <c r="H83" s="360"/>
      <c r="I83" s="360"/>
      <c r="J83" s="360"/>
      <c r="K83" s="360"/>
      <c r="L83" s="360"/>
    </row>
    <row r="84" spans="1:12">
      <c r="A84" s="360"/>
      <c r="B84" s="360"/>
      <c r="C84" s="360"/>
      <c r="D84" s="360"/>
      <c r="E84" s="360"/>
      <c r="F84" s="360"/>
      <c r="G84" s="360"/>
      <c r="H84" s="360"/>
      <c r="I84" s="360"/>
      <c r="J84" s="360"/>
      <c r="K84" s="360"/>
      <c r="L84" s="360"/>
    </row>
    <row r="85" spans="1:12">
      <c r="A85" s="360"/>
      <c r="B85" s="360"/>
      <c r="C85" s="360"/>
      <c r="D85" s="360"/>
      <c r="E85" s="360"/>
      <c r="F85" s="360"/>
      <c r="G85" s="360"/>
      <c r="H85" s="360"/>
      <c r="I85" s="360"/>
      <c r="J85" s="360"/>
      <c r="K85" s="360"/>
      <c r="L85" s="360"/>
    </row>
    <row r="86" spans="1:12">
      <c r="A86" s="360"/>
      <c r="B86" s="360"/>
      <c r="C86" s="360"/>
      <c r="D86" s="360"/>
      <c r="E86" s="360"/>
      <c r="F86" s="360"/>
      <c r="G86" s="360"/>
      <c r="H86" s="360"/>
      <c r="I86" s="360"/>
      <c r="J86" s="360"/>
      <c r="K86" s="360"/>
      <c r="L86" s="360"/>
    </row>
    <row r="87" spans="1:12">
      <c r="A87" s="360"/>
      <c r="B87" s="360"/>
      <c r="C87" s="360"/>
      <c r="D87" s="360"/>
      <c r="E87" s="360"/>
      <c r="F87" s="360"/>
      <c r="G87" s="360"/>
      <c r="H87" s="360"/>
      <c r="I87" s="360"/>
      <c r="J87" s="360"/>
      <c r="K87" s="360"/>
      <c r="L87" s="360"/>
    </row>
    <row r="88" spans="1:12">
      <c r="A88" s="360"/>
      <c r="B88" s="360"/>
      <c r="C88" s="360"/>
      <c r="D88" s="360"/>
      <c r="E88" s="360"/>
      <c r="F88" s="360"/>
      <c r="G88" s="360"/>
      <c r="H88" s="360"/>
      <c r="I88" s="360"/>
      <c r="J88" s="360"/>
      <c r="K88" s="360"/>
      <c r="L88" s="360"/>
    </row>
    <row r="89" spans="1:12">
      <c r="A89" s="360"/>
      <c r="B89" s="360"/>
      <c r="C89" s="360"/>
      <c r="D89" s="360"/>
      <c r="E89" s="360"/>
      <c r="F89" s="360"/>
      <c r="G89" s="360"/>
      <c r="H89" s="360"/>
      <c r="I89" s="360"/>
      <c r="J89" s="360"/>
      <c r="K89" s="360"/>
      <c r="L89" s="360"/>
    </row>
    <row r="90" spans="1:12">
      <c r="A90" s="360"/>
      <c r="B90" s="360"/>
      <c r="C90" s="360"/>
      <c r="D90" s="360"/>
      <c r="E90" s="360"/>
      <c r="F90" s="360"/>
      <c r="G90" s="360"/>
      <c r="H90" s="360"/>
      <c r="I90" s="360"/>
      <c r="J90" s="360"/>
      <c r="K90" s="360"/>
      <c r="L90" s="360"/>
    </row>
    <row r="91" spans="1:12">
      <c r="A91" s="360"/>
      <c r="B91" s="360"/>
      <c r="C91" s="360"/>
      <c r="D91" s="360"/>
      <c r="E91" s="360"/>
      <c r="F91" s="360"/>
      <c r="G91" s="360"/>
      <c r="H91" s="360"/>
      <c r="I91" s="360"/>
      <c r="J91" s="360"/>
      <c r="K91" s="360"/>
      <c r="L91" s="360"/>
    </row>
    <row r="92" spans="1:12">
      <c r="A92" s="360"/>
      <c r="B92" s="360"/>
      <c r="C92" s="360"/>
      <c r="D92" s="360"/>
      <c r="E92" s="360"/>
      <c r="F92" s="360"/>
      <c r="G92" s="360"/>
      <c r="H92" s="360"/>
      <c r="I92" s="360"/>
      <c r="J92" s="360"/>
      <c r="K92" s="360"/>
      <c r="L92" s="360"/>
    </row>
    <row r="93" spans="1:12">
      <c r="A93" s="360"/>
      <c r="B93" s="360"/>
      <c r="C93" s="360"/>
      <c r="D93" s="360"/>
      <c r="E93" s="360"/>
      <c r="F93" s="360"/>
      <c r="G93" s="360"/>
      <c r="H93" s="360"/>
      <c r="I93" s="360"/>
      <c r="J93" s="360"/>
      <c r="K93" s="360"/>
      <c r="L93" s="360"/>
    </row>
    <row r="94" spans="1:12">
      <c r="A94" s="360"/>
      <c r="B94" s="360"/>
      <c r="C94" s="360"/>
      <c r="D94" s="360"/>
      <c r="E94" s="360"/>
      <c r="F94" s="360"/>
      <c r="G94" s="360"/>
      <c r="H94" s="360"/>
      <c r="I94" s="360"/>
      <c r="J94" s="360"/>
      <c r="K94" s="360"/>
      <c r="L94" s="360"/>
    </row>
    <row r="95" spans="1:12">
      <c r="A95" s="360"/>
      <c r="B95" s="360"/>
      <c r="C95" s="360"/>
      <c r="D95" s="360"/>
      <c r="E95" s="360"/>
      <c r="F95" s="360"/>
      <c r="G95" s="360"/>
      <c r="H95" s="360"/>
      <c r="I95" s="360"/>
      <c r="J95" s="360"/>
      <c r="K95" s="360"/>
      <c r="L95" s="360"/>
    </row>
    <row r="96" spans="1:12">
      <c r="A96" s="360"/>
      <c r="B96" s="360"/>
      <c r="C96" s="360"/>
      <c r="D96" s="360"/>
      <c r="E96" s="360"/>
      <c r="F96" s="360"/>
      <c r="G96" s="360"/>
      <c r="H96" s="360"/>
      <c r="I96" s="360"/>
      <c r="J96" s="360"/>
      <c r="K96" s="360"/>
      <c r="L96" s="360"/>
    </row>
    <row r="97" spans="1:12">
      <c r="A97" s="360"/>
      <c r="B97" s="360"/>
      <c r="C97" s="360"/>
      <c r="D97" s="360"/>
      <c r="E97" s="360"/>
      <c r="F97" s="360"/>
      <c r="G97" s="360"/>
      <c r="H97" s="360"/>
      <c r="I97" s="360"/>
      <c r="J97" s="360"/>
      <c r="K97" s="360"/>
      <c r="L97" s="360"/>
    </row>
    <row r="98" spans="1:12">
      <c r="A98" s="360"/>
      <c r="B98" s="360"/>
      <c r="C98" s="360"/>
      <c r="D98" s="360"/>
      <c r="E98" s="360"/>
      <c r="F98" s="360"/>
      <c r="G98" s="360"/>
      <c r="H98" s="360"/>
      <c r="I98" s="360"/>
      <c r="J98" s="360"/>
      <c r="K98" s="360"/>
      <c r="L98" s="360"/>
    </row>
    <row r="99" spans="1:12">
      <c r="A99" s="360"/>
      <c r="B99" s="360"/>
      <c r="C99" s="360"/>
      <c r="D99" s="360"/>
      <c r="E99" s="360"/>
      <c r="F99" s="360"/>
      <c r="G99" s="360"/>
      <c r="H99" s="360"/>
      <c r="I99" s="360"/>
      <c r="J99" s="360"/>
      <c r="K99" s="360"/>
      <c r="L99" s="360"/>
    </row>
    <row r="100" spans="1:12">
      <c r="A100" s="360"/>
      <c r="B100" s="360"/>
      <c r="C100" s="360"/>
      <c r="D100" s="360"/>
      <c r="E100" s="360"/>
      <c r="F100" s="360"/>
      <c r="G100" s="360"/>
      <c r="H100" s="360"/>
      <c r="I100" s="360"/>
      <c r="J100" s="360"/>
      <c r="K100" s="360"/>
      <c r="L100" s="360"/>
    </row>
    <row r="101" spans="1:12">
      <c r="A101" s="360"/>
      <c r="B101" s="360"/>
      <c r="C101" s="360"/>
      <c r="D101" s="360"/>
      <c r="E101" s="360"/>
      <c r="F101" s="360"/>
      <c r="G101" s="360"/>
      <c r="H101" s="360"/>
      <c r="I101" s="360"/>
      <c r="J101" s="360"/>
      <c r="K101" s="360"/>
      <c r="L101" s="360"/>
    </row>
    <row r="102" spans="1:12">
      <c r="A102" s="360"/>
      <c r="B102" s="360"/>
      <c r="C102" s="360"/>
      <c r="D102" s="360"/>
      <c r="E102" s="360"/>
      <c r="F102" s="360"/>
      <c r="G102" s="360"/>
      <c r="H102" s="360"/>
      <c r="I102" s="360"/>
      <c r="J102" s="360"/>
      <c r="K102" s="360"/>
      <c r="L102" s="360"/>
    </row>
    <row r="103" spans="1:12">
      <c r="A103" s="360"/>
      <c r="B103" s="360"/>
      <c r="C103" s="360"/>
      <c r="D103" s="360"/>
      <c r="E103" s="360"/>
      <c r="F103" s="360"/>
      <c r="G103" s="360"/>
      <c r="H103" s="360"/>
      <c r="I103" s="360"/>
      <c r="J103" s="360"/>
      <c r="K103" s="360"/>
      <c r="L103" s="360"/>
    </row>
    <row r="104" spans="1:12">
      <c r="A104" s="360"/>
      <c r="B104" s="360"/>
      <c r="C104" s="360"/>
      <c r="D104" s="360"/>
      <c r="E104" s="360"/>
      <c r="F104" s="360"/>
      <c r="G104" s="360"/>
      <c r="H104" s="360"/>
      <c r="I104" s="360"/>
      <c r="J104" s="360"/>
      <c r="K104" s="360"/>
      <c r="L104" s="360"/>
    </row>
    <row r="105" spans="1:12">
      <c r="A105" s="360"/>
      <c r="B105" s="360"/>
      <c r="C105" s="360"/>
      <c r="D105" s="360"/>
      <c r="E105" s="360"/>
      <c r="F105" s="360"/>
      <c r="G105" s="360"/>
      <c r="H105" s="360"/>
      <c r="I105" s="360"/>
      <c r="J105" s="360"/>
      <c r="K105" s="360"/>
      <c r="L105" s="360"/>
    </row>
    <row r="106" spans="1:12">
      <c r="A106" s="360"/>
      <c r="B106" s="360"/>
      <c r="C106" s="360"/>
      <c r="D106" s="360"/>
      <c r="E106" s="360"/>
      <c r="F106" s="360"/>
      <c r="G106" s="360"/>
      <c r="H106" s="360"/>
      <c r="I106" s="360"/>
      <c r="J106" s="360"/>
      <c r="K106" s="360"/>
      <c r="L106" s="360"/>
    </row>
    <row r="107" spans="1:12">
      <c r="A107" s="360"/>
      <c r="B107" s="360"/>
      <c r="C107" s="360"/>
      <c r="D107" s="360"/>
      <c r="E107" s="360"/>
      <c r="F107" s="360"/>
      <c r="G107" s="360"/>
      <c r="H107" s="360"/>
      <c r="I107" s="360"/>
      <c r="J107" s="360"/>
      <c r="K107" s="360"/>
      <c r="L107" s="360"/>
    </row>
    <row r="108" spans="1:12">
      <c r="A108" s="360"/>
      <c r="B108" s="360"/>
      <c r="C108" s="360"/>
      <c r="D108" s="360"/>
      <c r="E108" s="360"/>
      <c r="F108" s="360"/>
      <c r="G108" s="360"/>
      <c r="H108" s="360"/>
      <c r="I108" s="360"/>
      <c r="J108" s="360"/>
      <c r="K108" s="360"/>
      <c r="L108" s="360"/>
    </row>
    <row r="109" spans="1:12">
      <c r="A109" s="360"/>
      <c r="B109" s="360"/>
      <c r="C109" s="360"/>
      <c r="D109" s="360"/>
      <c r="E109" s="360"/>
      <c r="F109" s="360"/>
      <c r="G109" s="360"/>
      <c r="H109" s="360"/>
      <c r="I109" s="360"/>
      <c r="J109" s="360"/>
      <c r="K109" s="360"/>
      <c r="L109" s="360"/>
    </row>
    <row r="110" spans="1:12">
      <c r="A110" s="360"/>
      <c r="B110" s="360"/>
      <c r="C110" s="360"/>
      <c r="D110" s="360"/>
      <c r="E110" s="360"/>
      <c r="F110" s="360"/>
      <c r="G110" s="360"/>
      <c r="H110" s="360"/>
      <c r="I110" s="360"/>
      <c r="J110" s="360"/>
      <c r="K110" s="360"/>
      <c r="L110" s="360"/>
    </row>
    <row r="111" spans="1:12">
      <c r="A111" s="360"/>
      <c r="B111" s="360"/>
      <c r="C111" s="360"/>
      <c r="D111" s="360"/>
      <c r="E111" s="360"/>
      <c r="F111" s="360"/>
      <c r="G111" s="360"/>
      <c r="H111" s="360"/>
      <c r="I111" s="360"/>
      <c r="J111" s="360"/>
      <c r="K111" s="360"/>
      <c r="L111" s="360"/>
    </row>
    <row r="112" spans="1:12">
      <c r="A112" s="360"/>
      <c r="B112" s="360"/>
      <c r="C112" s="360"/>
      <c r="D112" s="360"/>
      <c r="E112" s="360"/>
      <c r="F112" s="360"/>
      <c r="G112" s="360"/>
      <c r="H112" s="360"/>
      <c r="I112" s="360"/>
      <c r="J112" s="360"/>
      <c r="K112" s="360"/>
      <c r="L112" s="360"/>
    </row>
    <row r="113" spans="1:12">
      <c r="A113" s="360"/>
      <c r="B113" s="360"/>
      <c r="C113" s="360"/>
      <c r="D113" s="360"/>
      <c r="E113" s="360"/>
      <c r="F113" s="360"/>
      <c r="G113" s="360"/>
      <c r="H113" s="360"/>
      <c r="I113" s="360"/>
      <c r="J113" s="360"/>
      <c r="K113" s="360"/>
      <c r="L113" s="360"/>
    </row>
    <row r="114" spans="1:12">
      <c r="A114" s="360"/>
      <c r="B114" s="360"/>
      <c r="C114" s="360"/>
      <c r="D114" s="360"/>
      <c r="E114" s="360"/>
      <c r="F114" s="360"/>
      <c r="G114" s="360"/>
      <c r="H114" s="360"/>
      <c r="I114" s="360"/>
      <c r="J114" s="360"/>
      <c r="K114" s="360"/>
      <c r="L114" s="360"/>
    </row>
    <row r="115" spans="1:12">
      <c r="A115" s="360"/>
      <c r="B115" s="360"/>
      <c r="C115" s="360"/>
      <c r="D115" s="360"/>
      <c r="E115" s="360"/>
      <c r="F115" s="360"/>
      <c r="G115" s="360"/>
      <c r="H115" s="360"/>
      <c r="I115" s="360"/>
      <c r="J115" s="360"/>
      <c r="K115" s="360"/>
      <c r="L115" s="360"/>
    </row>
    <row r="116" spans="1:12">
      <c r="A116" s="360"/>
      <c r="B116" s="360"/>
      <c r="C116" s="360"/>
      <c r="D116" s="360"/>
      <c r="E116" s="360"/>
      <c r="F116" s="360"/>
      <c r="G116" s="360"/>
      <c r="H116" s="360"/>
      <c r="I116" s="360"/>
      <c r="J116" s="360"/>
      <c r="K116" s="360"/>
      <c r="L116" s="360"/>
    </row>
    <row r="117" spans="1:12">
      <c r="A117" s="360"/>
      <c r="B117" s="360"/>
      <c r="C117" s="360"/>
      <c r="D117" s="360"/>
      <c r="E117" s="360"/>
      <c r="F117" s="360"/>
      <c r="G117" s="360"/>
      <c r="H117" s="360"/>
      <c r="I117" s="360"/>
      <c r="J117" s="360"/>
      <c r="K117" s="360"/>
      <c r="L117" s="360"/>
    </row>
    <row r="118" spans="1:12">
      <c r="A118" s="360"/>
      <c r="B118" s="360"/>
      <c r="C118" s="360"/>
      <c r="D118" s="360"/>
      <c r="E118" s="360"/>
      <c r="F118" s="360"/>
      <c r="G118" s="360"/>
      <c r="H118" s="360"/>
      <c r="I118" s="360"/>
      <c r="J118" s="360"/>
      <c r="K118" s="360"/>
      <c r="L118" s="360"/>
    </row>
    <row r="119" spans="1:12">
      <c r="A119" s="360"/>
      <c r="B119" s="360"/>
      <c r="C119" s="360"/>
      <c r="D119" s="360"/>
      <c r="E119" s="360"/>
      <c r="F119" s="360"/>
      <c r="G119" s="360"/>
      <c r="H119" s="360"/>
      <c r="I119" s="360"/>
      <c r="J119" s="360"/>
      <c r="K119" s="360"/>
      <c r="L119" s="360"/>
    </row>
    <row r="120" spans="1:12">
      <c r="A120" s="360"/>
      <c r="B120" s="360"/>
      <c r="C120" s="360"/>
      <c r="D120" s="360"/>
      <c r="E120" s="360"/>
      <c r="F120" s="360"/>
      <c r="G120" s="360"/>
      <c r="H120" s="360"/>
      <c r="I120" s="360"/>
      <c r="J120" s="360"/>
      <c r="K120" s="360"/>
      <c r="L120" s="360"/>
    </row>
    <row r="121" spans="1:12">
      <c r="A121" s="360"/>
      <c r="B121" s="360"/>
      <c r="C121" s="360"/>
      <c r="D121" s="360"/>
      <c r="E121" s="360"/>
      <c r="F121" s="360"/>
      <c r="G121" s="360"/>
      <c r="H121" s="360"/>
      <c r="I121" s="360"/>
      <c r="J121" s="360"/>
      <c r="K121" s="360"/>
      <c r="L121" s="360"/>
    </row>
    <row r="122" spans="1:12">
      <c r="A122" s="360"/>
      <c r="B122" s="360"/>
      <c r="C122" s="360"/>
      <c r="D122" s="360"/>
      <c r="E122" s="360"/>
      <c r="F122" s="360"/>
      <c r="G122" s="360"/>
      <c r="H122" s="360"/>
      <c r="I122" s="360"/>
      <c r="J122" s="360"/>
      <c r="K122" s="360"/>
      <c r="L122" s="360"/>
    </row>
    <row r="123" spans="1:12">
      <c r="A123" s="360"/>
      <c r="B123" s="360"/>
      <c r="C123" s="360"/>
      <c r="D123" s="360"/>
      <c r="E123" s="360"/>
      <c r="F123" s="360"/>
      <c r="G123" s="360"/>
      <c r="H123" s="360"/>
      <c r="I123" s="360"/>
      <c r="J123" s="360"/>
      <c r="K123" s="360"/>
      <c r="L123" s="360"/>
    </row>
    <row r="124" spans="1:12">
      <c r="A124" s="360"/>
      <c r="B124" s="360"/>
      <c r="C124" s="360"/>
      <c r="D124" s="360"/>
      <c r="E124" s="360"/>
      <c r="F124" s="360"/>
      <c r="G124" s="360"/>
      <c r="H124" s="360"/>
      <c r="I124" s="360"/>
      <c r="J124" s="360"/>
      <c r="K124" s="360"/>
      <c r="L124" s="360"/>
    </row>
    <row r="125" spans="1:12">
      <c r="A125" s="360"/>
      <c r="B125" s="360"/>
      <c r="C125" s="360"/>
      <c r="D125" s="360"/>
      <c r="E125" s="360"/>
      <c r="F125" s="360"/>
      <c r="G125" s="360"/>
      <c r="H125" s="360"/>
      <c r="I125" s="360"/>
      <c r="J125" s="360"/>
      <c r="K125" s="360"/>
      <c r="L125" s="360"/>
    </row>
    <row r="126" spans="1:12">
      <c r="A126" s="360"/>
      <c r="B126" s="360"/>
      <c r="C126" s="360"/>
      <c r="D126" s="360"/>
      <c r="E126" s="360"/>
      <c r="F126" s="360"/>
      <c r="G126" s="360"/>
      <c r="H126" s="360"/>
      <c r="I126" s="360"/>
      <c r="J126" s="360"/>
      <c r="K126" s="360"/>
      <c r="L126" s="360"/>
    </row>
    <row r="127" spans="1:12">
      <c r="A127" s="360"/>
      <c r="B127" s="360"/>
      <c r="C127" s="360"/>
      <c r="D127" s="360"/>
      <c r="E127" s="360"/>
      <c r="F127" s="360"/>
      <c r="G127" s="360"/>
      <c r="H127" s="360"/>
      <c r="I127" s="360"/>
      <c r="J127" s="360"/>
      <c r="K127" s="360"/>
      <c r="L127" s="360"/>
    </row>
    <row r="128" spans="1:12">
      <c r="A128" s="360"/>
      <c r="B128" s="360"/>
      <c r="C128" s="360"/>
      <c r="D128" s="360"/>
      <c r="E128" s="360"/>
      <c r="F128" s="360"/>
      <c r="G128" s="360"/>
      <c r="H128" s="360"/>
      <c r="I128" s="360"/>
      <c r="J128" s="360"/>
      <c r="K128" s="360"/>
      <c r="L128" s="360"/>
    </row>
    <row r="129" spans="1:12">
      <c r="A129" s="360"/>
      <c r="B129" s="360"/>
      <c r="C129" s="360"/>
      <c r="D129" s="360"/>
      <c r="E129" s="360"/>
      <c r="F129" s="360"/>
      <c r="G129" s="360"/>
      <c r="H129" s="360"/>
      <c r="I129" s="360"/>
      <c r="J129" s="360"/>
      <c r="K129" s="360"/>
      <c r="L129" s="360"/>
    </row>
    <row r="130" spans="1:12">
      <c r="A130" s="360"/>
      <c r="B130" s="360"/>
      <c r="C130" s="360"/>
      <c r="D130" s="360"/>
      <c r="E130" s="360"/>
      <c r="F130" s="360"/>
      <c r="G130" s="360"/>
      <c r="H130" s="360"/>
      <c r="I130" s="360"/>
      <c r="J130" s="360"/>
      <c r="K130" s="360"/>
      <c r="L130" s="360"/>
    </row>
    <row r="131" spans="1:12">
      <c r="A131" s="360"/>
      <c r="B131" s="360"/>
      <c r="C131" s="360"/>
      <c r="D131" s="360"/>
      <c r="E131" s="360"/>
      <c r="F131" s="360"/>
      <c r="G131" s="360"/>
      <c r="H131" s="360"/>
      <c r="I131" s="360"/>
      <c r="J131" s="360"/>
      <c r="K131" s="360"/>
      <c r="L131" s="360"/>
    </row>
    <row r="132" spans="1:12">
      <c r="A132" s="360"/>
      <c r="B132" s="360"/>
      <c r="C132" s="360"/>
      <c r="D132" s="360"/>
      <c r="E132" s="360"/>
      <c r="F132" s="360"/>
      <c r="G132" s="360"/>
      <c r="H132" s="360"/>
      <c r="I132" s="360"/>
      <c r="J132" s="360"/>
      <c r="K132" s="360"/>
      <c r="L132" s="360"/>
    </row>
    <row r="133" spans="1:12">
      <c r="A133" s="360"/>
      <c r="B133" s="360"/>
      <c r="C133" s="360"/>
      <c r="D133" s="360"/>
      <c r="E133" s="360"/>
      <c r="F133" s="360"/>
      <c r="G133" s="360"/>
      <c r="H133" s="360"/>
      <c r="I133" s="360"/>
      <c r="J133" s="360"/>
      <c r="K133" s="360"/>
      <c r="L133" s="360"/>
    </row>
    <row r="134" spans="1:12">
      <c r="A134" s="360"/>
      <c r="B134" s="360"/>
      <c r="C134" s="360"/>
      <c r="D134" s="360"/>
      <c r="E134" s="360"/>
      <c r="F134" s="360"/>
      <c r="G134" s="360"/>
      <c r="H134" s="360"/>
      <c r="I134" s="360"/>
      <c r="J134" s="360"/>
      <c r="K134" s="360"/>
      <c r="L134" s="360"/>
    </row>
    <row r="135" spans="1:12">
      <c r="A135" s="360"/>
      <c r="B135" s="360"/>
      <c r="C135" s="360"/>
      <c r="D135" s="360"/>
      <c r="E135" s="360"/>
      <c r="F135" s="360"/>
      <c r="G135" s="360"/>
      <c r="H135" s="360"/>
      <c r="I135" s="360"/>
      <c r="J135" s="360"/>
      <c r="K135" s="360"/>
      <c r="L135" s="360"/>
    </row>
    <row r="136" spans="1:12">
      <c r="A136" s="360"/>
      <c r="B136" s="360"/>
      <c r="C136" s="360"/>
      <c r="D136" s="360"/>
      <c r="E136" s="360"/>
      <c r="F136" s="360"/>
      <c r="G136" s="360"/>
      <c r="H136" s="360"/>
      <c r="I136" s="360"/>
      <c r="J136" s="360"/>
      <c r="K136" s="360"/>
      <c r="L136" s="360"/>
    </row>
    <row r="137" spans="1:12">
      <c r="A137" s="360"/>
      <c r="B137" s="360"/>
      <c r="C137" s="360"/>
      <c r="D137" s="360"/>
      <c r="E137" s="360"/>
      <c r="F137" s="360"/>
      <c r="G137" s="360"/>
      <c r="H137" s="360"/>
      <c r="I137" s="360"/>
      <c r="J137" s="360"/>
      <c r="K137" s="360"/>
      <c r="L137" s="360"/>
    </row>
    <row r="138" spans="1:12">
      <c r="A138" s="360"/>
      <c r="B138" s="360"/>
      <c r="C138" s="360"/>
      <c r="D138" s="360"/>
      <c r="E138" s="360"/>
      <c r="F138" s="360"/>
      <c r="G138" s="360"/>
      <c r="H138" s="360"/>
      <c r="I138" s="360"/>
      <c r="J138" s="360"/>
      <c r="K138" s="360"/>
      <c r="L138" s="360"/>
    </row>
    <row r="139" spans="1:12">
      <c r="A139" s="360"/>
      <c r="B139" s="360"/>
      <c r="C139" s="360"/>
      <c r="D139" s="360"/>
      <c r="E139" s="360"/>
      <c r="F139" s="360"/>
      <c r="G139" s="360"/>
      <c r="H139" s="360"/>
      <c r="I139" s="360"/>
      <c r="J139" s="360"/>
      <c r="K139" s="360"/>
      <c r="L139" s="360"/>
    </row>
    <row r="140" spans="1:12">
      <c r="A140" s="360"/>
      <c r="B140" s="360"/>
      <c r="C140" s="360"/>
      <c r="D140" s="360"/>
      <c r="E140" s="360"/>
      <c r="F140" s="360"/>
      <c r="G140" s="360"/>
      <c r="H140" s="360"/>
      <c r="I140" s="360"/>
      <c r="J140" s="360"/>
      <c r="K140" s="360"/>
      <c r="L140" s="360"/>
    </row>
    <row r="141" spans="1:12">
      <c r="A141" s="360"/>
      <c r="B141" s="360"/>
      <c r="C141" s="360"/>
      <c r="D141" s="360"/>
      <c r="E141" s="360"/>
      <c r="F141" s="360"/>
      <c r="G141" s="360"/>
      <c r="H141" s="360"/>
      <c r="I141" s="360"/>
      <c r="J141" s="360"/>
      <c r="K141" s="360"/>
      <c r="L141" s="360"/>
    </row>
    <row r="142" spans="1:12">
      <c r="A142" s="360"/>
      <c r="B142" s="360"/>
      <c r="C142" s="360"/>
      <c r="D142" s="360"/>
      <c r="E142" s="360"/>
      <c r="F142" s="360"/>
      <c r="G142" s="360"/>
      <c r="H142" s="360"/>
      <c r="I142" s="360"/>
      <c r="J142" s="360"/>
      <c r="K142" s="360"/>
      <c r="L142" s="360"/>
    </row>
    <row r="143" spans="1:12">
      <c r="A143" s="360"/>
      <c r="B143" s="360"/>
      <c r="C143" s="360"/>
      <c r="D143" s="360"/>
      <c r="E143" s="360"/>
      <c r="F143" s="360"/>
      <c r="G143" s="360"/>
      <c r="H143" s="360"/>
      <c r="I143" s="360"/>
      <c r="J143" s="360"/>
      <c r="K143" s="360"/>
      <c r="L143" s="360"/>
    </row>
    <row r="144" spans="1:12">
      <c r="A144" s="360"/>
      <c r="B144" s="360"/>
      <c r="C144" s="360"/>
      <c r="D144" s="360"/>
      <c r="E144" s="360"/>
      <c r="F144" s="360"/>
      <c r="G144" s="360"/>
      <c r="H144" s="360"/>
      <c r="I144" s="360"/>
      <c r="J144" s="360"/>
      <c r="K144" s="360"/>
      <c r="L144" s="360"/>
    </row>
    <row r="145" spans="1:12">
      <c r="A145" s="360"/>
      <c r="B145" s="360"/>
      <c r="C145" s="360"/>
      <c r="D145" s="360"/>
      <c r="E145" s="360"/>
      <c r="F145" s="360"/>
      <c r="G145" s="360"/>
      <c r="H145" s="360"/>
      <c r="I145" s="360"/>
      <c r="J145" s="360"/>
      <c r="K145" s="360"/>
      <c r="L145" s="360"/>
    </row>
    <row r="146" spans="1:12">
      <c r="A146" s="360"/>
      <c r="B146" s="360"/>
      <c r="C146" s="360"/>
      <c r="D146" s="360"/>
      <c r="E146" s="360"/>
      <c r="F146" s="360"/>
      <c r="G146" s="360"/>
      <c r="H146" s="360"/>
      <c r="I146" s="360"/>
      <c r="J146" s="360"/>
      <c r="K146" s="360"/>
      <c r="L146" s="360"/>
    </row>
    <row r="147" spans="1:12">
      <c r="A147" s="360"/>
      <c r="B147" s="360"/>
      <c r="C147" s="360"/>
      <c r="D147" s="360"/>
      <c r="E147" s="360"/>
      <c r="F147" s="360"/>
      <c r="G147" s="360"/>
      <c r="H147" s="360"/>
      <c r="I147" s="360"/>
      <c r="J147" s="360"/>
      <c r="K147" s="360"/>
      <c r="L147" s="360"/>
    </row>
    <row r="148" spans="1:12">
      <c r="A148" s="360"/>
      <c r="B148" s="360"/>
      <c r="C148" s="360"/>
      <c r="D148" s="360"/>
      <c r="E148" s="360"/>
      <c r="F148" s="360"/>
      <c r="G148" s="360"/>
      <c r="H148" s="360"/>
      <c r="I148" s="360"/>
      <c r="J148" s="360"/>
      <c r="K148" s="360"/>
      <c r="L148" s="360"/>
    </row>
    <row r="149" spans="1:12">
      <c r="A149" s="360"/>
      <c r="B149" s="360"/>
      <c r="C149" s="360"/>
      <c r="D149" s="360"/>
      <c r="E149" s="360"/>
      <c r="F149" s="360"/>
      <c r="G149" s="360"/>
      <c r="H149" s="360"/>
      <c r="I149" s="360"/>
      <c r="J149" s="360"/>
      <c r="K149" s="360"/>
      <c r="L149" s="360"/>
    </row>
    <row r="150" spans="1:12">
      <c r="A150" s="360"/>
      <c r="B150" s="360"/>
      <c r="C150" s="360"/>
      <c r="D150" s="360"/>
      <c r="E150" s="360"/>
      <c r="F150" s="360"/>
      <c r="G150" s="360"/>
      <c r="H150" s="360"/>
      <c r="I150" s="360"/>
      <c r="J150" s="360"/>
      <c r="K150" s="360"/>
      <c r="L150" s="360"/>
    </row>
    <row r="151" spans="1:12">
      <c r="A151" s="360"/>
      <c r="B151" s="360"/>
      <c r="C151" s="360"/>
      <c r="D151" s="360"/>
      <c r="E151" s="360"/>
      <c r="F151" s="360"/>
      <c r="G151" s="360"/>
      <c r="H151" s="360"/>
      <c r="I151" s="360"/>
      <c r="J151" s="360"/>
      <c r="K151" s="360"/>
      <c r="L151" s="360"/>
    </row>
    <row r="152" spans="1:12">
      <c r="A152" s="360"/>
      <c r="B152" s="360"/>
      <c r="C152" s="360"/>
      <c r="D152" s="360"/>
      <c r="E152" s="360"/>
      <c r="F152" s="360"/>
      <c r="G152" s="360"/>
      <c r="H152" s="360"/>
      <c r="I152" s="360"/>
      <c r="J152" s="360"/>
      <c r="K152" s="360"/>
      <c r="L152" s="360"/>
    </row>
    <row r="153" spans="1:12">
      <c r="A153" s="360"/>
      <c r="B153" s="360"/>
      <c r="C153" s="360"/>
      <c r="D153" s="360"/>
      <c r="E153" s="360"/>
      <c r="F153" s="360"/>
      <c r="G153" s="360"/>
      <c r="H153" s="360"/>
      <c r="I153" s="360"/>
      <c r="J153" s="360"/>
      <c r="K153" s="360"/>
      <c r="L153" s="360"/>
    </row>
    <row r="154" spans="1:12">
      <c r="A154" s="360"/>
      <c r="B154" s="360"/>
      <c r="C154" s="360"/>
      <c r="D154" s="360"/>
      <c r="E154" s="360"/>
      <c r="F154" s="360"/>
      <c r="G154" s="360"/>
      <c r="H154" s="360"/>
      <c r="I154" s="360"/>
      <c r="J154" s="360"/>
      <c r="K154" s="360"/>
      <c r="L154" s="360"/>
    </row>
    <row r="155" spans="1:12">
      <c r="A155" s="360"/>
      <c r="B155" s="360"/>
      <c r="C155" s="360"/>
      <c r="D155" s="360"/>
      <c r="E155" s="360"/>
      <c r="F155" s="360"/>
      <c r="G155" s="360"/>
      <c r="H155" s="360"/>
      <c r="I155" s="360"/>
      <c r="J155" s="360"/>
      <c r="K155" s="360"/>
      <c r="L155" s="360"/>
    </row>
    <row r="156" spans="1:12">
      <c r="A156" s="360"/>
      <c r="B156" s="360"/>
      <c r="C156" s="360"/>
      <c r="D156" s="360"/>
      <c r="E156" s="360"/>
      <c r="F156" s="360"/>
      <c r="G156" s="360"/>
      <c r="H156" s="360"/>
      <c r="I156" s="360"/>
      <c r="J156" s="360"/>
      <c r="K156" s="360"/>
      <c r="L156" s="360"/>
    </row>
    <row r="157" spans="1:12">
      <c r="A157" s="360"/>
      <c r="B157" s="360"/>
      <c r="C157" s="360"/>
      <c r="D157" s="360"/>
      <c r="E157" s="360"/>
      <c r="F157" s="360"/>
      <c r="G157" s="360"/>
      <c r="H157" s="360"/>
      <c r="I157" s="360"/>
      <c r="J157" s="360"/>
      <c r="K157" s="360"/>
      <c r="L157" s="360"/>
    </row>
    <row r="158" spans="1:12">
      <c r="A158" s="360"/>
      <c r="B158" s="360"/>
      <c r="C158" s="360"/>
      <c r="D158" s="360"/>
      <c r="E158" s="360"/>
      <c r="F158" s="360"/>
      <c r="G158" s="360"/>
      <c r="H158" s="360"/>
      <c r="I158" s="360"/>
      <c r="J158" s="360"/>
      <c r="K158" s="360"/>
      <c r="L158" s="360"/>
    </row>
    <row r="159" spans="1:12">
      <c r="A159" s="360"/>
      <c r="B159" s="360"/>
      <c r="C159" s="360"/>
      <c r="D159" s="360"/>
      <c r="E159" s="360"/>
      <c r="F159" s="360"/>
      <c r="G159" s="360"/>
      <c r="H159" s="360"/>
      <c r="I159" s="360"/>
      <c r="J159" s="360"/>
      <c r="K159" s="360"/>
      <c r="L159" s="360"/>
    </row>
    <row r="160" spans="1:12">
      <c r="A160" s="360"/>
      <c r="B160" s="360"/>
      <c r="C160" s="360"/>
      <c r="D160" s="360"/>
      <c r="E160" s="360"/>
      <c r="F160" s="360"/>
      <c r="G160" s="360"/>
      <c r="H160" s="360"/>
      <c r="I160" s="360"/>
      <c r="J160" s="360"/>
      <c r="K160" s="360"/>
      <c r="L160" s="360"/>
    </row>
    <row r="161" spans="1:12">
      <c r="A161" s="360"/>
      <c r="B161" s="360"/>
      <c r="C161" s="360"/>
      <c r="D161" s="360"/>
      <c r="E161" s="360"/>
      <c r="F161" s="360"/>
      <c r="G161" s="360"/>
      <c r="H161" s="360"/>
      <c r="I161" s="360"/>
      <c r="J161" s="360"/>
      <c r="K161" s="360"/>
      <c r="L161" s="360"/>
    </row>
    <row r="162" spans="1:12">
      <c r="A162" s="360"/>
      <c r="B162" s="360"/>
      <c r="C162" s="360"/>
      <c r="D162" s="360"/>
      <c r="E162" s="360"/>
      <c r="F162" s="360"/>
      <c r="G162" s="360"/>
      <c r="H162" s="360"/>
      <c r="I162" s="360"/>
      <c r="J162" s="360"/>
      <c r="K162" s="360"/>
      <c r="L162" s="360"/>
    </row>
    <row r="163" spans="1:12">
      <c r="A163" s="360"/>
      <c r="B163" s="360"/>
      <c r="C163" s="360"/>
      <c r="D163" s="360"/>
      <c r="E163" s="360"/>
      <c r="F163" s="360"/>
      <c r="G163" s="360"/>
      <c r="H163" s="360"/>
      <c r="I163" s="360"/>
      <c r="J163" s="360"/>
      <c r="K163" s="360"/>
      <c r="L163" s="360"/>
    </row>
    <row r="164" spans="1:12">
      <c r="A164" s="360"/>
      <c r="B164" s="360"/>
      <c r="C164" s="360"/>
      <c r="D164" s="360"/>
      <c r="E164" s="360"/>
      <c r="F164" s="360"/>
      <c r="G164" s="360"/>
      <c r="H164" s="360"/>
      <c r="I164" s="360"/>
      <c r="J164" s="360"/>
      <c r="K164" s="360"/>
      <c r="L164" s="360"/>
    </row>
    <row r="165" spans="1:12">
      <c r="A165" s="360"/>
      <c r="B165" s="360"/>
      <c r="C165" s="360"/>
      <c r="D165" s="360"/>
      <c r="E165" s="360"/>
      <c r="F165" s="360"/>
      <c r="G165" s="360"/>
      <c r="H165" s="360"/>
      <c r="I165" s="360"/>
      <c r="J165" s="360"/>
      <c r="K165" s="360"/>
      <c r="L165" s="360"/>
    </row>
  </sheetData>
  <mergeCells count="37">
    <mergeCell ref="GU31:HC31"/>
    <mergeCell ref="HD31:HL31"/>
    <mergeCell ref="HM31:HU31"/>
    <mergeCell ref="HV31:HY31"/>
    <mergeCell ref="ES31:FA31"/>
    <mergeCell ref="FB31:FJ31"/>
    <mergeCell ref="FK31:FS31"/>
    <mergeCell ref="FT31:GB31"/>
    <mergeCell ref="GC31:GK31"/>
    <mergeCell ref="GL31:GT31"/>
    <mergeCell ref="EJ31:ER31"/>
    <mergeCell ref="AO31:AW31"/>
    <mergeCell ref="AX31:BF31"/>
    <mergeCell ref="BG31:BO31"/>
    <mergeCell ref="BP31:BX31"/>
    <mergeCell ref="BY31:CG31"/>
    <mergeCell ref="CH31:CP31"/>
    <mergeCell ref="CQ31:CY31"/>
    <mergeCell ref="CZ31:DH31"/>
    <mergeCell ref="DI31:DQ31"/>
    <mergeCell ref="DR31:DZ31"/>
    <mergeCell ref="EA31:EI31"/>
    <mergeCell ref="AF31:AN31"/>
    <mergeCell ref="A12:A14"/>
    <mergeCell ref="A15:A17"/>
    <mergeCell ref="A18:A20"/>
    <mergeCell ref="A21:A23"/>
    <mergeCell ref="A24:A26"/>
    <mergeCell ref="A27:A29"/>
    <mergeCell ref="A31:M31"/>
    <mergeCell ref="O31:V31"/>
    <mergeCell ref="W31:AE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verticalDpi="597" r:id="rId1"/>
  <headerFooter alignWithMargins="0"/>
  <legacyDrawingHF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Foglio32"/>
  <dimension ref="A1:IB50"/>
  <sheetViews>
    <sheetView showGridLines="0" topLeftCell="A17" zoomScaleNormal="100" zoomScaleSheetLayoutView="100" workbookViewId="0">
      <selection activeCell="C29" sqref="C29"/>
    </sheetView>
  </sheetViews>
  <sheetFormatPr defaultColWidth="12.6640625" defaultRowHeight="13.2"/>
  <cols>
    <col min="1" max="1" width="12.33203125" style="150" customWidth="1"/>
    <col min="2" max="2" width="19.109375" style="150" customWidth="1"/>
    <col min="3" max="10" width="9.6640625" style="150" customWidth="1"/>
    <col min="11" max="11" width="12.33203125" style="150" bestFit="1" customWidth="1"/>
    <col min="12" max="12" width="11" style="150" bestFit="1" customWidth="1"/>
    <col min="13" max="16384" width="12.6640625" style="150"/>
  </cols>
  <sheetData>
    <row r="1" spans="1:13">
      <c r="A1" s="1152"/>
      <c r="B1" s="1152"/>
      <c r="C1" s="1152"/>
      <c r="D1" s="1152"/>
      <c r="E1" s="1152"/>
      <c r="F1" s="1152"/>
      <c r="G1" s="1152"/>
      <c r="H1" s="1152"/>
      <c r="I1" s="1152"/>
      <c r="J1" s="1152"/>
      <c r="K1" s="1152"/>
      <c r="L1" s="1152"/>
      <c r="M1" s="1152"/>
    </row>
    <row r="2" spans="1:13">
      <c r="K2" s="284"/>
      <c r="L2" s="351"/>
      <c r="M2" s="351"/>
    </row>
    <row r="3" spans="1:13" ht="57.75" customHeight="1">
      <c r="A3" s="1153" t="s">
        <v>277</v>
      </c>
      <c r="B3" s="1153"/>
      <c r="C3" s="1153"/>
      <c r="D3" s="1153"/>
      <c r="E3" s="1153"/>
      <c r="F3" s="1153"/>
      <c r="G3" s="1153"/>
      <c r="H3" s="1153"/>
      <c r="I3" s="1153"/>
      <c r="J3" s="1153"/>
      <c r="K3" s="1153"/>
      <c r="L3" s="1153"/>
      <c r="M3" s="1153"/>
    </row>
    <row r="4" spans="1:13">
      <c r="A4" s="1156"/>
      <c r="B4" s="1156"/>
      <c r="C4" s="1156"/>
      <c r="D4" s="1156"/>
      <c r="E4" s="1156"/>
      <c r="F4" s="1156"/>
      <c r="G4" s="1156"/>
      <c r="H4" s="1156"/>
      <c r="J4" s="1159" t="s">
        <v>259</v>
      </c>
      <c r="K4" s="1159"/>
      <c r="L4" s="1159"/>
      <c r="M4" s="1160"/>
    </row>
    <row r="5" spans="1:13" s="352" customFormat="1" ht="42.75" customHeight="1">
      <c r="A5" s="354" t="s">
        <v>147</v>
      </c>
      <c r="B5" s="354"/>
      <c r="C5" s="354" t="s">
        <v>224</v>
      </c>
      <c r="D5" s="354" t="s">
        <v>225</v>
      </c>
      <c r="E5" s="354" t="s">
        <v>226</v>
      </c>
      <c r="F5" s="354" t="s">
        <v>227</v>
      </c>
      <c r="G5" s="354" t="s">
        <v>228</v>
      </c>
      <c r="H5" s="354" t="s">
        <v>229</v>
      </c>
      <c r="I5" s="354" t="s">
        <v>250</v>
      </c>
      <c r="J5" s="354" t="s">
        <v>251</v>
      </c>
      <c r="K5" s="607"/>
      <c r="L5" s="673" t="s">
        <v>651</v>
      </c>
      <c r="M5" s="907" t="s">
        <v>652</v>
      </c>
    </row>
    <row r="6" spans="1:13">
      <c r="A6" s="1145">
        <v>2017</v>
      </c>
      <c r="B6" s="682" t="s">
        <v>260</v>
      </c>
      <c r="C6" s="676">
        <v>1157.1634549999999</v>
      </c>
      <c r="D6" s="676">
        <v>2168.5203539999998</v>
      </c>
      <c r="E6" s="676">
        <v>1058.4215809999998</v>
      </c>
      <c r="F6" s="676">
        <v>473.8445259999998</v>
      </c>
      <c r="G6" s="676">
        <v>257.22564999999997</v>
      </c>
      <c r="H6" s="676">
        <v>196.64952700000006</v>
      </c>
      <c r="I6" s="676">
        <v>149.52599899999998</v>
      </c>
      <c r="J6" s="676">
        <v>119.67138800000001</v>
      </c>
      <c r="K6" s="674" t="s">
        <v>260</v>
      </c>
      <c r="L6" s="674">
        <v>5581.0224800000005</v>
      </c>
      <c r="M6" s="675">
        <v>501.4057269999999</v>
      </c>
    </row>
    <row r="7" spans="1:13">
      <c r="A7" s="1146"/>
      <c r="B7" s="683" t="s">
        <v>261</v>
      </c>
      <c r="C7" s="679"/>
      <c r="D7" s="679"/>
      <c r="E7" s="679"/>
      <c r="F7" s="679"/>
      <c r="G7" s="679"/>
      <c r="H7" s="679"/>
      <c r="I7" s="679"/>
      <c r="J7" s="679"/>
      <c r="K7" s="675" t="s">
        <v>261</v>
      </c>
      <c r="L7" s="675">
        <v>6082.4282070000008</v>
      </c>
      <c r="M7" s="675">
        <v>6082.4282070000008</v>
      </c>
    </row>
    <row r="8" spans="1:13">
      <c r="A8" s="1147"/>
      <c r="B8" s="684" t="s">
        <v>255</v>
      </c>
      <c r="C8" s="1018">
        <v>19.024695658031295</v>
      </c>
      <c r="D8" s="1018">
        <v>54.676910204589277</v>
      </c>
      <c r="E8" s="1018">
        <v>72.078210227858094</v>
      </c>
      <c r="F8" s="1018">
        <v>79.868594427620167</v>
      </c>
      <c r="G8" s="1018">
        <v>84.09759050033945</v>
      </c>
      <c r="H8" s="1018">
        <v>87.330666507281634</v>
      </c>
      <c r="I8" s="1018">
        <v>89.788993904026199</v>
      </c>
      <c r="J8" s="1018">
        <v>91.756487541884098</v>
      </c>
      <c r="K8" s="685" t="s">
        <v>256</v>
      </c>
      <c r="L8" s="809">
        <v>91.756487541884098</v>
      </c>
      <c r="M8" s="809">
        <v>8.2435124581158874</v>
      </c>
    </row>
    <row r="9" spans="1:13">
      <c r="A9" s="1145">
        <v>2018</v>
      </c>
      <c r="B9" s="682" t="s">
        <v>260</v>
      </c>
      <c r="C9" s="676">
        <v>1179.3637000000001</v>
      </c>
      <c r="D9" s="676">
        <v>2206.1776720000003</v>
      </c>
      <c r="E9" s="676">
        <v>1017.567092</v>
      </c>
      <c r="F9" s="676">
        <v>454.30741100000006</v>
      </c>
      <c r="G9" s="676">
        <v>247.54492299999998</v>
      </c>
      <c r="H9" s="676">
        <v>175.97804999999997</v>
      </c>
      <c r="I9" s="676">
        <v>155.62120999999999</v>
      </c>
      <c r="J9" s="676"/>
      <c r="K9" s="674" t="s">
        <v>260</v>
      </c>
      <c r="L9" s="674">
        <v>5436.5600580000009</v>
      </c>
      <c r="M9" s="674">
        <v>609.41146299999991</v>
      </c>
    </row>
    <row r="10" spans="1:13">
      <c r="A10" s="1146"/>
      <c r="B10" s="683" t="s">
        <v>261</v>
      </c>
      <c r="C10" s="679"/>
      <c r="D10" s="679"/>
      <c r="E10" s="679"/>
      <c r="F10" s="679"/>
      <c r="G10" s="679"/>
      <c r="H10" s="679"/>
      <c r="I10" s="679"/>
      <c r="J10" s="679"/>
      <c r="K10" s="675" t="s">
        <v>261</v>
      </c>
      <c r="L10" s="675">
        <v>6045.9715210000013</v>
      </c>
      <c r="M10" s="675">
        <v>6045.9715210000013</v>
      </c>
    </row>
    <row r="11" spans="1:13">
      <c r="A11" s="1147"/>
      <c r="B11" s="684" t="s">
        <v>255</v>
      </c>
      <c r="C11" s="1018">
        <v>19.506603626954131</v>
      </c>
      <c r="D11" s="1018">
        <v>55.996647689138193</v>
      </c>
      <c r="E11" s="1018">
        <v>72.827145293461925</v>
      </c>
      <c r="F11" s="1018">
        <v>80.341362147147294</v>
      </c>
      <c r="G11" s="1018">
        <v>84.435740067059442</v>
      </c>
      <c r="H11" s="1018">
        <v>87.346406274942822</v>
      </c>
      <c r="I11" s="1018">
        <v>89.92037159150884</v>
      </c>
      <c r="J11" s="816"/>
      <c r="K11" s="685" t="s">
        <v>256</v>
      </c>
      <c r="L11" s="809">
        <v>89.92037159150884</v>
      </c>
      <c r="M11" s="809">
        <v>10.079628408491139</v>
      </c>
    </row>
    <row r="12" spans="1:13">
      <c r="A12" s="1145">
        <v>2019</v>
      </c>
      <c r="B12" s="682" t="s">
        <v>260</v>
      </c>
      <c r="C12" s="676">
        <v>1207.2365529999997</v>
      </c>
      <c r="D12" s="676">
        <v>2125.154489</v>
      </c>
      <c r="E12" s="676">
        <v>1048.9388879999997</v>
      </c>
      <c r="F12" s="676">
        <v>406.62732699999998</v>
      </c>
      <c r="G12" s="676">
        <v>216.00608400000002</v>
      </c>
      <c r="H12" s="676">
        <v>173.138769</v>
      </c>
      <c r="I12" s="676"/>
      <c r="J12" s="676"/>
      <c r="K12" s="674" t="s">
        <v>260</v>
      </c>
      <c r="L12" s="674">
        <v>5177.1021099999998</v>
      </c>
      <c r="M12" s="674">
        <v>739.39595699999973</v>
      </c>
    </row>
    <row r="13" spans="1:13">
      <c r="A13" s="1146"/>
      <c r="B13" s="683" t="s">
        <v>261</v>
      </c>
      <c r="C13" s="679"/>
      <c r="D13" s="679"/>
      <c r="E13" s="679"/>
      <c r="F13" s="679"/>
      <c r="G13" s="679"/>
      <c r="H13" s="679"/>
      <c r="I13" s="679"/>
      <c r="J13" s="679"/>
      <c r="K13" s="675" t="s">
        <v>261</v>
      </c>
      <c r="L13" s="675">
        <v>5916.4980669999995</v>
      </c>
      <c r="M13" s="675">
        <v>5916.4980669999995</v>
      </c>
    </row>
    <row r="14" spans="1:13">
      <c r="A14" s="1147"/>
      <c r="B14" s="684" t="s">
        <v>255</v>
      </c>
      <c r="C14" s="1018">
        <v>20.404579522023525</v>
      </c>
      <c r="D14" s="1018">
        <v>56.323707102801635</v>
      </c>
      <c r="E14" s="1018">
        <v>74.052756890725789</v>
      </c>
      <c r="F14" s="1018">
        <v>80.925527276099771</v>
      </c>
      <c r="G14" s="1018">
        <v>84.576438364954853</v>
      </c>
      <c r="H14" s="1018">
        <v>87.502810807560778</v>
      </c>
      <c r="I14" s="816"/>
      <c r="J14" s="816"/>
      <c r="K14" s="685" t="s">
        <v>256</v>
      </c>
      <c r="L14" s="809">
        <v>87.502810807560778</v>
      </c>
      <c r="M14" s="809">
        <v>12.497189192439228</v>
      </c>
    </row>
    <row r="15" spans="1:13">
      <c r="A15" s="1145">
        <v>2020</v>
      </c>
      <c r="B15" s="682" t="s">
        <v>260</v>
      </c>
      <c r="C15" s="676">
        <v>911.57715600000017</v>
      </c>
      <c r="D15" s="676">
        <v>1582.6360140000002</v>
      </c>
      <c r="E15" s="676">
        <v>690.00282700000002</v>
      </c>
      <c r="F15" s="676">
        <v>258.23465899999997</v>
      </c>
      <c r="G15" s="676">
        <v>151.35720099999998</v>
      </c>
      <c r="H15" s="676"/>
      <c r="I15" s="676"/>
      <c r="J15" s="676"/>
      <c r="K15" s="674" t="s">
        <v>260</v>
      </c>
      <c r="L15" s="740">
        <v>3593.8078569999998</v>
      </c>
      <c r="M15" s="740">
        <v>917.97124799999949</v>
      </c>
    </row>
    <row r="16" spans="1:13">
      <c r="A16" s="1146"/>
      <c r="B16" s="683" t="s">
        <v>261</v>
      </c>
      <c r="C16" s="679"/>
      <c r="D16" s="679"/>
      <c r="E16" s="679"/>
      <c r="F16" s="679"/>
      <c r="G16" s="679"/>
      <c r="H16" s="679"/>
      <c r="I16" s="679"/>
      <c r="J16" s="679"/>
      <c r="K16" s="675" t="s">
        <v>261</v>
      </c>
      <c r="L16" s="741">
        <v>4511.7791049999996</v>
      </c>
      <c r="M16" s="741">
        <v>4511.7791049999996</v>
      </c>
    </row>
    <row r="17" spans="1:236">
      <c r="A17" s="1147"/>
      <c r="B17" s="684" t="s">
        <v>255</v>
      </c>
      <c r="C17" s="1018">
        <v>20.204383565449405</v>
      </c>
      <c r="D17" s="1018">
        <v>55.282253673188208</v>
      </c>
      <c r="E17" s="1018">
        <v>70.575618240512256</v>
      </c>
      <c r="F17" s="1018">
        <v>76.299184332518422</v>
      </c>
      <c r="G17" s="1018">
        <v>79.653896464419219</v>
      </c>
      <c r="H17" s="816"/>
      <c r="I17" s="816"/>
      <c r="J17" s="816"/>
      <c r="K17" s="685" t="s">
        <v>256</v>
      </c>
      <c r="L17" s="902">
        <v>79.653896464419219</v>
      </c>
      <c r="M17" s="902">
        <v>20.346103535580774</v>
      </c>
    </row>
    <row r="18" spans="1:236">
      <c r="A18" s="1145">
        <v>2021</v>
      </c>
      <c r="B18" s="682" t="s">
        <v>260</v>
      </c>
      <c r="C18" s="676">
        <v>1085.9186919999997</v>
      </c>
      <c r="D18" s="676">
        <v>1892.4172119999996</v>
      </c>
      <c r="E18" s="676">
        <v>821.89897900000005</v>
      </c>
      <c r="F18" s="676">
        <v>354.0892879999999</v>
      </c>
      <c r="G18" s="676"/>
      <c r="H18" s="676"/>
      <c r="I18" s="676"/>
      <c r="J18" s="676"/>
      <c r="K18" s="674" t="s">
        <v>260</v>
      </c>
      <c r="L18" s="740">
        <v>4154.3241709999993</v>
      </c>
      <c r="M18" s="740">
        <v>1177.5507070000003</v>
      </c>
    </row>
    <row r="19" spans="1:236">
      <c r="A19" s="1146"/>
      <c r="B19" s="683" t="s">
        <v>261</v>
      </c>
      <c r="C19" s="679"/>
      <c r="D19" s="679"/>
      <c r="E19" s="679"/>
      <c r="F19" s="679"/>
      <c r="G19" s="679"/>
      <c r="H19" s="679"/>
      <c r="I19" s="679"/>
      <c r="J19" s="679"/>
      <c r="K19" s="675" t="s">
        <v>261</v>
      </c>
      <c r="L19" s="741">
        <v>5331.8748779999996</v>
      </c>
      <c r="M19" s="741">
        <v>5331.8748779999996</v>
      </c>
    </row>
    <row r="20" spans="1:236">
      <c r="A20" s="1147"/>
      <c r="B20" s="684" t="s">
        <v>255</v>
      </c>
      <c r="C20" s="1018">
        <v>20.366544918010728</v>
      </c>
      <c r="D20" s="1018">
        <v>55.859073443170921</v>
      </c>
      <c r="E20" s="1018">
        <v>71.273894642206571</v>
      </c>
      <c r="F20" s="1018">
        <v>77.914884839876379</v>
      </c>
      <c r="G20" s="816"/>
      <c r="H20" s="816"/>
      <c r="I20" s="816"/>
      <c r="J20" s="816"/>
      <c r="K20" s="685" t="s">
        <v>256</v>
      </c>
      <c r="L20" s="902">
        <v>77.914884839876379</v>
      </c>
      <c r="M20" s="902">
        <v>22.085115160123614</v>
      </c>
    </row>
    <row r="21" spans="1:236">
      <c r="A21" s="1145">
        <v>2022</v>
      </c>
      <c r="B21" s="682" t="s">
        <v>260</v>
      </c>
      <c r="C21" s="676">
        <v>1181.1009519999998</v>
      </c>
      <c r="D21" s="676">
        <v>1930.9222299999999</v>
      </c>
      <c r="E21" s="676">
        <v>865.17304199999967</v>
      </c>
      <c r="F21" s="676"/>
      <c r="G21" s="676"/>
      <c r="H21" s="676"/>
      <c r="I21" s="676"/>
      <c r="J21" s="676"/>
      <c r="K21" s="674" t="s">
        <v>260</v>
      </c>
      <c r="L21" s="740">
        <v>3977.1962239999993</v>
      </c>
      <c r="M21" s="740">
        <v>1286.2227540000001</v>
      </c>
    </row>
    <row r="22" spans="1:236">
      <c r="A22" s="1146"/>
      <c r="B22" s="683" t="s">
        <v>261</v>
      </c>
      <c r="C22" s="679"/>
      <c r="D22" s="679"/>
      <c r="E22" s="679"/>
      <c r="F22" s="679"/>
      <c r="G22" s="679"/>
      <c r="H22" s="679"/>
      <c r="I22" s="679"/>
      <c r="J22" s="679"/>
      <c r="K22" s="675" t="s">
        <v>261</v>
      </c>
      <c r="L22" s="741">
        <v>5263.4189779999997</v>
      </c>
      <c r="M22" s="741">
        <v>5263.4189779999997</v>
      </c>
    </row>
    <row r="23" spans="1:236">
      <c r="A23" s="1147"/>
      <c r="B23" s="684" t="s">
        <v>255</v>
      </c>
      <c r="C23" s="1018">
        <v>22.439804943075156</v>
      </c>
      <c r="D23" s="1018">
        <v>59.125507488718107</v>
      </c>
      <c r="E23" s="1018">
        <v>75.562979892420785</v>
      </c>
      <c r="F23" s="816"/>
      <c r="G23" s="816"/>
      <c r="H23" s="816"/>
      <c r="I23" s="816"/>
      <c r="J23" s="816"/>
      <c r="K23" s="685" t="s">
        <v>256</v>
      </c>
      <c r="L23" s="902">
        <v>75.562979892420785</v>
      </c>
      <c r="M23" s="902">
        <v>24.437020107579212</v>
      </c>
    </row>
    <row r="24" spans="1:236">
      <c r="A24" s="1145">
        <v>2023</v>
      </c>
      <c r="B24" s="682" t="s">
        <v>260</v>
      </c>
      <c r="C24" s="676">
        <v>1038.7088090000002</v>
      </c>
      <c r="D24" s="676">
        <v>1819.6358670000002</v>
      </c>
      <c r="E24" s="676"/>
      <c r="F24" s="676"/>
      <c r="G24" s="676"/>
      <c r="H24" s="676"/>
      <c r="I24" s="676"/>
      <c r="J24" s="676"/>
      <c r="K24" s="674" t="s">
        <v>260</v>
      </c>
      <c r="L24" s="740">
        <v>2858.3446760000006</v>
      </c>
      <c r="M24" s="740">
        <v>2423.1446550000001</v>
      </c>
    </row>
    <row r="25" spans="1:236">
      <c r="A25" s="1146"/>
      <c r="B25" s="683" t="s">
        <v>261</v>
      </c>
      <c r="C25" s="679"/>
      <c r="D25" s="679"/>
      <c r="E25" s="679"/>
      <c r="F25" s="679"/>
      <c r="G25" s="679"/>
      <c r="H25" s="679"/>
      <c r="I25" s="679"/>
      <c r="J25" s="679"/>
      <c r="K25" s="675" t="s">
        <v>261</v>
      </c>
      <c r="L25" s="741">
        <v>5281.4893310000007</v>
      </c>
      <c r="M25" s="741">
        <v>5281.4893310000007</v>
      </c>
    </row>
    <row r="26" spans="1:236">
      <c r="A26" s="1147"/>
      <c r="B26" s="684" t="s">
        <v>255</v>
      </c>
      <c r="C26" s="1018">
        <v>19.666967855132075</v>
      </c>
      <c r="D26" s="1018">
        <v>54.120050176430063</v>
      </c>
      <c r="E26" s="816"/>
      <c r="F26" s="816"/>
      <c r="G26" s="816"/>
      <c r="H26" s="816"/>
      <c r="I26" s="816"/>
      <c r="J26" s="816"/>
      <c r="K26" s="685" t="s">
        <v>256</v>
      </c>
      <c r="L26" s="902">
        <v>54.120050176430063</v>
      </c>
      <c r="M26" s="902">
        <v>45.879949823569937</v>
      </c>
    </row>
    <row r="27" spans="1:236">
      <c r="A27" s="1145">
        <v>2024</v>
      </c>
      <c r="B27" s="682" t="s">
        <v>260</v>
      </c>
      <c r="C27" s="676">
        <v>1098.9438860000002</v>
      </c>
      <c r="D27" s="676"/>
      <c r="E27" s="676"/>
      <c r="F27" s="676"/>
      <c r="G27" s="676"/>
      <c r="H27" s="676"/>
      <c r="I27" s="676"/>
      <c r="J27" s="676"/>
      <c r="K27" s="674" t="s">
        <v>260</v>
      </c>
      <c r="L27" s="740">
        <v>1098.9438860000002</v>
      </c>
      <c r="M27" s="740">
        <v>4454.0684859999983</v>
      </c>
    </row>
    <row r="28" spans="1:236">
      <c r="A28" s="1146"/>
      <c r="B28" s="683" t="s">
        <v>261</v>
      </c>
      <c r="C28" s="679"/>
      <c r="D28" s="679"/>
      <c r="E28" s="679"/>
      <c r="F28" s="679"/>
      <c r="G28" s="679"/>
      <c r="H28" s="679"/>
      <c r="I28" s="679"/>
      <c r="J28" s="679"/>
      <c r="K28" s="675" t="s">
        <v>261</v>
      </c>
      <c r="L28" s="741">
        <v>5553.0123719999983</v>
      </c>
      <c r="M28" s="741">
        <v>5553.0123719999983</v>
      </c>
    </row>
    <row r="29" spans="1:236">
      <c r="A29" s="1147"/>
      <c r="B29" s="684" t="s">
        <v>255</v>
      </c>
      <c r="C29" s="1018">
        <v>19.790049299029377</v>
      </c>
      <c r="D29" s="816"/>
      <c r="E29" s="816"/>
      <c r="F29" s="816"/>
      <c r="G29" s="816"/>
      <c r="H29" s="816"/>
      <c r="I29" s="816"/>
      <c r="J29" s="816"/>
      <c r="K29" s="685" t="s">
        <v>256</v>
      </c>
      <c r="L29" s="902">
        <v>19.790049299029377</v>
      </c>
      <c r="M29" s="902">
        <v>80.209950700970637</v>
      </c>
    </row>
    <row r="30" spans="1:236">
      <c r="A30" s="361"/>
      <c r="B30" s="361"/>
      <c r="C30" s="362"/>
      <c r="D30" s="362"/>
      <c r="E30" s="363"/>
      <c r="F30" s="363"/>
      <c r="G30" s="363"/>
      <c r="H30" s="363"/>
      <c r="I30" s="363"/>
      <c r="J30" s="363"/>
      <c r="K30" s="364"/>
      <c r="L30" s="365"/>
      <c r="M30" s="364"/>
    </row>
    <row r="31" spans="1:236" s="358" customFormat="1">
      <c r="A31" s="287" t="s">
        <v>192</v>
      </c>
      <c r="B31" s="287"/>
      <c r="C31" s="287"/>
      <c r="D31" s="287"/>
      <c r="E31" s="287"/>
      <c r="F31" s="287"/>
      <c r="G31" s="287"/>
      <c r="H31" s="287"/>
      <c r="I31" s="287"/>
      <c r="J31" s="287"/>
      <c r="K31" s="287"/>
      <c r="L31" s="287"/>
      <c r="M31" s="287"/>
    </row>
    <row r="32" spans="1:236" s="358" customFormat="1" ht="52.5" customHeight="1">
      <c r="A32" s="1155" t="s">
        <v>511</v>
      </c>
      <c r="B32" s="1155"/>
      <c r="C32" s="1155"/>
      <c r="D32" s="1155"/>
      <c r="E32" s="1155"/>
      <c r="F32" s="1155"/>
      <c r="G32" s="1155"/>
      <c r="H32" s="1155"/>
      <c r="I32" s="1155"/>
      <c r="J32" s="1155"/>
      <c r="K32" s="1155"/>
      <c r="L32" s="1155"/>
      <c r="M32" s="1155"/>
      <c r="N32" s="1151"/>
      <c r="O32" s="1151"/>
      <c r="P32" s="1151"/>
      <c r="Q32" s="1151"/>
      <c r="R32" s="1151"/>
      <c r="S32" s="1151"/>
      <c r="T32" s="1151"/>
      <c r="U32" s="1151"/>
      <c r="V32" s="1151"/>
      <c r="W32" s="1151"/>
      <c r="X32" s="1151"/>
      <c r="Y32" s="1151"/>
      <c r="Z32" s="1151"/>
      <c r="AA32" s="1151"/>
      <c r="AB32" s="1151"/>
      <c r="AC32" s="1151"/>
      <c r="AD32" s="1151"/>
      <c r="AE32" s="1151"/>
      <c r="AF32" s="1151"/>
      <c r="AG32" s="1151"/>
      <c r="AH32" s="1151"/>
      <c r="AI32" s="1151"/>
      <c r="AJ32" s="1151"/>
      <c r="AK32" s="1151"/>
      <c r="AL32" s="1151"/>
      <c r="AM32" s="1151"/>
      <c r="AN32" s="1151"/>
      <c r="AO32" s="1151"/>
      <c r="AP32" s="1151"/>
      <c r="AQ32" s="1151"/>
      <c r="AR32" s="1151"/>
      <c r="AS32" s="1151"/>
      <c r="AT32" s="1151"/>
      <c r="AU32" s="1151"/>
      <c r="AV32" s="1151"/>
      <c r="AW32" s="1151"/>
      <c r="AX32" s="1151"/>
      <c r="AY32" s="1151"/>
      <c r="AZ32" s="1151"/>
      <c r="BA32" s="1151"/>
      <c r="BB32" s="1151"/>
      <c r="BC32" s="1151"/>
      <c r="BD32" s="1151"/>
      <c r="BE32" s="1151"/>
      <c r="BF32" s="1151"/>
      <c r="BG32" s="1151"/>
      <c r="BH32" s="1151"/>
      <c r="BI32" s="1151"/>
      <c r="BJ32" s="1151"/>
      <c r="BK32" s="1151"/>
      <c r="BL32" s="1151"/>
      <c r="BM32" s="1151"/>
      <c r="BN32" s="1151"/>
      <c r="BO32" s="1151"/>
      <c r="BP32" s="1151"/>
      <c r="BQ32" s="1151"/>
      <c r="BR32" s="1151"/>
      <c r="BS32" s="1151"/>
      <c r="BT32" s="1151"/>
      <c r="BU32" s="1151"/>
      <c r="BV32" s="1151"/>
      <c r="BW32" s="1151"/>
      <c r="BX32" s="1151"/>
      <c r="BY32" s="1151"/>
      <c r="BZ32" s="1151"/>
      <c r="CA32" s="1151"/>
      <c r="CB32" s="1151"/>
      <c r="CC32" s="1151"/>
      <c r="CD32" s="1151"/>
      <c r="CE32" s="1151"/>
      <c r="CF32" s="1151"/>
      <c r="CG32" s="1151"/>
      <c r="CH32" s="1151"/>
      <c r="CI32" s="1151"/>
      <c r="CJ32" s="1151"/>
      <c r="CK32" s="1151"/>
      <c r="CL32" s="1151"/>
      <c r="CM32" s="1151"/>
      <c r="CN32" s="1151"/>
      <c r="CO32" s="1151"/>
      <c r="CP32" s="1151"/>
      <c r="CQ32" s="1151"/>
      <c r="CR32" s="1151"/>
      <c r="CS32" s="1151"/>
      <c r="CT32" s="1151"/>
      <c r="CU32" s="1151"/>
      <c r="CV32" s="1151"/>
      <c r="CW32" s="1151"/>
      <c r="CX32" s="1151"/>
      <c r="CY32" s="1151"/>
      <c r="CZ32" s="1151"/>
      <c r="DA32" s="1151"/>
      <c r="DB32" s="1151"/>
      <c r="DC32" s="1151"/>
      <c r="DD32" s="1151"/>
      <c r="DE32" s="1151"/>
      <c r="DF32" s="1151"/>
      <c r="DG32" s="1151"/>
      <c r="DH32" s="1151"/>
      <c r="DI32" s="1151"/>
      <c r="DJ32" s="1151"/>
      <c r="DK32" s="1151"/>
      <c r="DL32" s="1151"/>
      <c r="DM32" s="1151"/>
      <c r="DN32" s="1151"/>
      <c r="DO32" s="1151"/>
      <c r="DP32" s="1151"/>
      <c r="DQ32" s="1151"/>
      <c r="DR32" s="1151"/>
      <c r="DS32" s="1151"/>
      <c r="DT32" s="1151"/>
      <c r="DU32" s="1151"/>
      <c r="DV32" s="1151"/>
      <c r="DW32" s="1151"/>
      <c r="DX32" s="1151"/>
      <c r="DY32" s="1151"/>
      <c r="DZ32" s="1151"/>
      <c r="EA32" s="1151"/>
      <c r="EB32" s="1151"/>
      <c r="EC32" s="1151"/>
      <c r="ED32" s="1151"/>
      <c r="EE32" s="1151"/>
      <c r="EF32" s="1151"/>
      <c r="EG32" s="1151"/>
      <c r="EH32" s="1151"/>
      <c r="EI32" s="1151"/>
      <c r="EJ32" s="1151"/>
      <c r="EK32" s="1151"/>
      <c r="EL32" s="1151"/>
      <c r="EM32" s="1151"/>
      <c r="EN32" s="1151"/>
      <c r="EO32" s="1151"/>
      <c r="EP32" s="1151"/>
      <c r="EQ32" s="1151"/>
      <c r="ER32" s="1151"/>
      <c r="ES32" s="1151"/>
      <c r="ET32" s="1151"/>
      <c r="EU32" s="1151"/>
      <c r="EV32" s="1151"/>
      <c r="EW32" s="1151"/>
      <c r="EX32" s="1151"/>
      <c r="EY32" s="1151"/>
      <c r="EZ32" s="1151"/>
      <c r="FA32" s="1151"/>
      <c r="FB32" s="1151"/>
      <c r="FC32" s="1151"/>
      <c r="FD32" s="1151"/>
      <c r="FE32" s="1151"/>
      <c r="FF32" s="1151"/>
      <c r="FG32" s="1151"/>
      <c r="FH32" s="1151"/>
      <c r="FI32" s="1151"/>
      <c r="FJ32" s="1151"/>
      <c r="FK32" s="1151"/>
      <c r="FL32" s="1151"/>
      <c r="FM32" s="1151"/>
      <c r="FN32" s="1151"/>
      <c r="FO32" s="1151"/>
      <c r="FP32" s="1151"/>
      <c r="FQ32" s="1151"/>
      <c r="FR32" s="1151"/>
      <c r="FS32" s="1151"/>
      <c r="FT32" s="1151"/>
      <c r="FU32" s="1151"/>
      <c r="FV32" s="1151"/>
      <c r="FW32" s="1151"/>
      <c r="FX32" s="1151"/>
      <c r="FY32" s="1151"/>
      <c r="FZ32" s="1151"/>
      <c r="GA32" s="1151"/>
      <c r="GB32" s="1151"/>
      <c r="GC32" s="1151"/>
      <c r="GD32" s="1151"/>
      <c r="GE32" s="1151"/>
      <c r="GF32" s="1151"/>
      <c r="GG32" s="1151"/>
      <c r="GH32" s="1151"/>
      <c r="GI32" s="1151"/>
      <c r="GJ32" s="1151"/>
      <c r="GK32" s="1151"/>
      <c r="GL32" s="1151"/>
      <c r="GM32" s="1151"/>
      <c r="GN32" s="1151"/>
      <c r="GO32" s="1151"/>
      <c r="GP32" s="1151"/>
      <c r="GQ32" s="1151"/>
      <c r="GR32" s="1151"/>
      <c r="GS32" s="1151"/>
      <c r="GT32" s="1151"/>
      <c r="GU32" s="1151"/>
      <c r="GV32" s="1151"/>
      <c r="GW32" s="1151"/>
      <c r="GX32" s="1151"/>
      <c r="GY32" s="1151"/>
      <c r="GZ32" s="1151"/>
      <c r="HA32" s="1151"/>
      <c r="HB32" s="1151"/>
      <c r="HC32" s="1151"/>
      <c r="HD32" s="1151"/>
      <c r="HE32" s="1151"/>
      <c r="HF32" s="1151"/>
      <c r="HG32" s="1151"/>
      <c r="HH32" s="1151"/>
      <c r="HI32" s="1151"/>
      <c r="HJ32" s="1151"/>
      <c r="HK32" s="1151"/>
      <c r="HL32" s="1151"/>
      <c r="HM32" s="1151"/>
      <c r="HN32" s="1151"/>
      <c r="HO32" s="1151"/>
      <c r="HP32" s="1151"/>
      <c r="HQ32" s="1151"/>
      <c r="HR32" s="1151"/>
      <c r="HS32" s="1151"/>
      <c r="HT32" s="1151"/>
      <c r="HU32" s="1151"/>
      <c r="HV32" s="1151"/>
      <c r="HW32" s="1151"/>
      <c r="HX32" s="1151"/>
      <c r="HY32" s="1151"/>
      <c r="HZ32" s="1151"/>
      <c r="IA32" s="1151"/>
      <c r="IB32" s="1151"/>
    </row>
    <row r="33" spans="1:11" ht="14.4" hidden="1">
      <c r="A33" s="359">
        <v>2010</v>
      </c>
      <c r="B33" s="156" t="s">
        <v>270</v>
      </c>
      <c r="C33" s="360">
        <v>1370834721</v>
      </c>
      <c r="D33" s="360">
        <v>2546331977</v>
      </c>
      <c r="E33" s="360">
        <v>1343230413</v>
      </c>
      <c r="F33" s="360">
        <v>629984797</v>
      </c>
      <c r="G33" s="360">
        <v>374085556</v>
      </c>
      <c r="H33" s="360">
        <v>286321224</v>
      </c>
      <c r="I33" s="360">
        <v>243950829</v>
      </c>
      <c r="J33" s="360">
        <v>167613424</v>
      </c>
      <c r="K33" s="360">
        <v>6962352941</v>
      </c>
    </row>
    <row r="34" spans="1:11" ht="14.4" hidden="1">
      <c r="A34" s="359"/>
      <c r="B34" s="156" t="s">
        <v>271</v>
      </c>
      <c r="C34" s="360">
        <v>4434663274</v>
      </c>
      <c r="D34" s="360">
        <v>3172689352</v>
      </c>
      <c r="E34" s="360">
        <v>2179083573</v>
      </c>
      <c r="F34" s="360">
        <v>1563943663</v>
      </c>
      <c r="G34" s="360">
        <v>1223665314</v>
      </c>
      <c r="H34" s="360">
        <v>973859222</v>
      </c>
      <c r="I34" s="360">
        <v>735060917</v>
      </c>
      <c r="J34" s="360">
        <v>551495881</v>
      </c>
      <c r="K34" s="360">
        <v>14834461196</v>
      </c>
    </row>
    <row r="35" spans="1:11" ht="14.4" hidden="1">
      <c r="A35" s="359"/>
      <c r="B35" s="156" t="s">
        <v>278</v>
      </c>
      <c r="C35" s="360">
        <v>923599353</v>
      </c>
      <c r="D35" s="360">
        <v>150325646</v>
      </c>
      <c r="E35" s="360">
        <v>47777004</v>
      </c>
      <c r="F35" s="360">
        <v>38993666</v>
      </c>
      <c r="G35" s="360">
        <v>20001514</v>
      </c>
      <c r="H35" s="360">
        <v>11096362</v>
      </c>
      <c r="I35" s="360">
        <v>11225403</v>
      </c>
      <c r="J35" s="360">
        <v>7700940</v>
      </c>
      <c r="K35" s="360">
        <v>1210719888</v>
      </c>
    </row>
    <row r="36" spans="1:11" ht="14.4" hidden="1">
      <c r="A36" s="359">
        <v>2011</v>
      </c>
      <c r="B36" s="156" t="s">
        <v>270</v>
      </c>
      <c r="C36" s="360">
        <v>1304840482</v>
      </c>
      <c r="D36" s="360">
        <v>2462306251</v>
      </c>
      <c r="E36" s="360">
        <v>1216551919</v>
      </c>
      <c r="F36" s="360">
        <v>558710969</v>
      </c>
      <c r="G36" s="360">
        <v>352470632</v>
      </c>
      <c r="H36" s="360">
        <v>264104126</v>
      </c>
      <c r="I36" s="360">
        <v>206324763</v>
      </c>
      <c r="J36" s="360"/>
      <c r="K36" s="360">
        <v>6365309142</v>
      </c>
    </row>
    <row r="37" spans="1:11" ht="14.4" hidden="1">
      <c r="A37" s="359"/>
      <c r="B37" s="156" t="s">
        <v>271</v>
      </c>
      <c r="C37" s="360">
        <v>4472802882</v>
      </c>
      <c r="D37" s="360">
        <v>3184794885</v>
      </c>
      <c r="E37" s="360">
        <v>2099794697</v>
      </c>
      <c r="F37" s="360">
        <v>1558750845</v>
      </c>
      <c r="G37" s="360">
        <v>1186349267</v>
      </c>
      <c r="H37" s="360">
        <v>919964427</v>
      </c>
      <c r="I37" s="360">
        <v>699961037</v>
      </c>
      <c r="J37" s="360"/>
      <c r="K37" s="360">
        <v>14122418040</v>
      </c>
    </row>
    <row r="38" spans="1:11" ht="14.4" hidden="1">
      <c r="A38" s="359"/>
      <c r="B38" s="156" t="s">
        <v>278</v>
      </c>
      <c r="C38" s="360">
        <v>1033293694</v>
      </c>
      <c r="D38" s="360">
        <v>160582594</v>
      </c>
      <c r="E38" s="360">
        <v>71139788</v>
      </c>
      <c r="F38" s="360">
        <v>35698307</v>
      </c>
      <c r="G38" s="360">
        <v>19826673</v>
      </c>
      <c r="H38" s="360">
        <v>16586122</v>
      </c>
      <c r="I38" s="360">
        <v>11382250</v>
      </c>
      <c r="J38" s="360"/>
      <c r="K38" s="360">
        <v>1348509428</v>
      </c>
    </row>
    <row r="39" spans="1:11" ht="14.4" hidden="1">
      <c r="A39" s="359">
        <v>2012</v>
      </c>
      <c r="B39" s="156" t="s">
        <v>270</v>
      </c>
      <c r="C39" s="360">
        <v>1108994338</v>
      </c>
      <c r="D39" s="360">
        <v>2270659339</v>
      </c>
      <c r="E39" s="360">
        <v>1115602287</v>
      </c>
      <c r="F39" s="360">
        <v>512822846</v>
      </c>
      <c r="G39" s="360">
        <v>305292678</v>
      </c>
      <c r="H39" s="360">
        <v>239817587</v>
      </c>
      <c r="I39" s="360"/>
      <c r="J39" s="360"/>
      <c r="K39" s="360">
        <v>5553189075</v>
      </c>
    </row>
    <row r="40" spans="1:11" ht="14.4" hidden="1">
      <c r="A40" s="359"/>
      <c r="B40" s="156" t="s">
        <v>271</v>
      </c>
      <c r="C40" s="360">
        <v>4378576757</v>
      </c>
      <c r="D40" s="360">
        <v>3048622346</v>
      </c>
      <c r="E40" s="360">
        <v>2000384343</v>
      </c>
      <c r="F40" s="360">
        <v>1460741806</v>
      </c>
      <c r="G40" s="360">
        <v>1112007616</v>
      </c>
      <c r="H40" s="360">
        <v>837798231</v>
      </c>
      <c r="I40" s="360"/>
      <c r="J40" s="360"/>
      <c r="K40" s="360">
        <v>12838131099</v>
      </c>
    </row>
    <row r="41" spans="1:11" ht="14.4" hidden="1">
      <c r="A41" s="359"/>
      <c r="B41" s="156" t="s">
        <v>278</v>
      </c>
      <c r="C41" s="360">
        <v>977527287</v>
      </c>
      <c r="D41" s="360">
        <v>194361057</v>
      </c>
      <c r="E41" s="360">
        <v>65178531</v>
      </c>
      <c r="F41" s="360">
        <v>34449948</v>
      </c>
      <c r="G41" s="360">
        <v>23634645</v>
      </c>
      <c r="H41" s="360">
        <v>16893974</v>
      </c>
      <c r="I41" s="360"/>
      <c r="J41" s="360"/>
      <c r="K41" s="360">
        <v>1312045442</v>
      </c>
    </row>
    <row r="42" spans="1:11" ht="14.4" hidden="1">
      <c r="A42" s="359">
        <v>2013</v>
      </c>
      <c r="B42" s="156" t="s">
        <v>270</v>
      </c>
      <c r="C42" s="360">
        <v>1064923389</v>
      </c>
      <c r="D42" s="360">
        <v>2124664949</v>
      </c>
      <c r="E42" s="360">
        <v>1096119717</v>
      </c>
      <c r="F42" s="360">
        <v>487748865</v>
      </c>
      <c r="G42" s="360">
        <v>276334980</v>
      </c>
      <c r="H42" s="360"/>
      <c r="I42" s="360"/>
      <c r="J42" s="360"/>
      <c r="K42" s="360">
        <v>5049791900</v>
      </c>
    </row>
    <row r="43" spans="1:11" ht="14.4" hidden="1">
      <c r="A43" s="359"/>
      <c r="B43" s="156" t="s">
        <v>271</v>
      </c>
      <c r="C43" s="360">
        <v>4234209005</v>
      </c>
      <c r="D43" s="360">
        <v>2993910963</v>
      </c>
      <c r="E43" s="360">
        <v>1962267135</v>
      </c>
      <c r="F43" s="360">
        <v>1437448790</v>
      </c>
      <c r="G43" s="360">
        <v>1095720733</v>
      </c>
      <c r="H43" s="360"/>
      <c r="I43" s="360"/>
      <c r="J43" s="360"/>
      <c r="K43" s="360">
        <v>11723556626</v>
      </c>
    </row>
    <row r="44" spans="1:11" ht="14.4" hidden="1">
      <c r="A44" s="359"/>
      <c r="B44" s="156" t="s">
        <v>278</v>
      </c>
      <c r="C44" s="360">
        <v>1016636908</v>
      </c>
      <c r="D44" s="360">
        <v>169350578</v>
      </c>
      <c r="E44" s="360">
        <v>62840576</v>
      </c>
      <c r="F44" s="360">
        <v>35061998</v>
      </c>
      <c r="G44" s="360">
        <v>25618369</v>
      </c>
      <c r="H44" s="360"/>
      <c r="I44" s="360"/>
      <c r="J44" s="360"/>
      <c r="K44" s="360">
        <v>1309508429</v>
      </c>
    </row>
    <row r="45" spans="1:11" ht="14.4" hidden="1">
      <c r="A45" s="359">
        <v>2014</v>
      </c>
      <c r="B45" s="156" t="s">
        <v>270</v>
      </c>
      <c r="C45" s="360">
        <v>1076411429</v>
      </c>
      <c r="D45" s="360">
        <v>2109403228</v>
      </c>
      <c r="E45" s="360">
        <v>999723874</v>
      </c>
      <c r="F45" s="360">
        <v>425390118</v>
      </c>
      <c r="G45" s="360"/>
      <c r="H45" s="360"/>
      <c r="I45" s="360"/>
      <c r="J45" s="360"/>
      <c r="K45" s="360">
        <v>4610928649</v>
      </c>
    </row>
    <row r="46" spans="1:11" ht="14.4" hidden="1">
      <c r="A46" s="359"/>
      <c r="B46" s="156" t="s">
        <v>271</v>
      </c>
      <c r="C46" s="360">
        <v>4108246953</v>
      </c>
      <c r="D46" s="360">
        <v>2853803985</v>
      </c>
      <c r="E46" s="360">
        <v>1898554696</v>
      </c>
      <c r="F46" s="360">
        <v>1367768569</v>
      </c>
      <c r="G46" s="360"/>
      <c r="H46" s="360"/>
      <c r="I46" s="360"/>
      <c r="J46" s="360"/>
      <c r="K46" s="360">
        <v>10228374203</v>
      </c>
    </row>
    <row r="47" spans="1:11" ht="14.4" hidden="1">
      <c r="A47" s="359"/>
      <c r="B47" s="156" t="s">
        <v>278</v>
      </c>
      <c r="C47" s="360">
        <v>936272764</v>
      </c>
      <c r="D47" s="360">
        <v>156053852</v>
      </c>
      <c r="E47" s="360">
        <v>55258747</v>
      </c>
      <c r="F47" s="360">
        <v>37042333</v>
      </c>
      <c r="G47" s="360"/>
      <c r="H47" s="360"/>
      <c r="I47" s="360"/>
      <c r="J47" s="360"/>
      <c r="K47" s="360">
        <v>1184627696</v>
      </c>
    </row>
    <row r="48" spans="1:11" ht="14.4" hidden="1">
      <c r="A48" s="359">
        <v>2015</v>
      </c>
      <c r="B48" s="156" t="s">
        <v>270</v>
      </c>
      <c r="C48" s="360">
        <v>1087031579</v>
      </c>
      <c r="D48" s="360">
        <v>2171100372</v>
      </c>
      <c r="E48" s="360">
        <v>1053274285</v>
      </c>
      <c r="F48" s="360"/>
      <c r="G48" s="360"/>
      <c r="H48" s="360"/>
      <c r="I48" s="360"/>
      <c r="J48" s="360"/>
      <c r="K48" s="360">
        <v>4311406236</v>
      </c>
    </row>
    <row r="49" spans="1:11" ht="14.4" hidden="1">
      <c r="A49" s="359"/>
      <c r="B49" s="156" t="s">
        <v>271</v>
      </c>
      <c r="C49" s="360">
        <v>4059296025</v>
      </c>
      <c r="D49" s="360">
        <v>2808542874</v>
      </c>
      <c r="E49" s="360">
        <v>1804025909</v>
      </c>
      <c r="F49" s="360"/>
      <c r="G49" s="360"/>
      <c r="H49" s="360"/>
      <c r="I49" s="360"/>
      <c r="J49" s="360"/>
      <c r="K49" s="360">
        <v>8671864808</v>
      </c>
    </row>
    <row r="50" spans="1:11" ht="14.4" hidden="1">
      <c r="A50" s="359"/>
      <c r="B50" s="156" t="s">
        <v>278</v>
      </c>
      <c r="C50" s="360">
        <v>917997412</v>
      </c>
      <c r="D50" s="360">
        <v>169793427</v>
      </c>
      <c r="E50" s="360">
        <v>63430521</v>
      </c>
      <c r="F50" s="360"/>
      <c r="G50" s="360"/>
      <c r="H50" s="360"/>
      <c r="I50" s="360"/>
      <c r="J50" s="360"/>
      <c r="K50" s="360">
        <v>1151221360</v>
      </c>
    </row>
  </sheetData>
  <mergeCells count="39">
    <mergeCell ref="A27:A29"/>
    <mergeCell ref="A9:A11"/>
    <mergeCell ref="A12:A14"/>
    <mergeCell ref="A15:A17"/>
    <mergeCell ref="A18:A20"/>
    <mergeCell ref="A21:A23"/>
    <mergeCell ref="GO32:GW32"/>
    <mergeCell ref="GX32:HF32"/>
    <mergeCell ref="HG32:HO32"/>
    <mergeCell ref="HP32:HX32"/>
    <mergeCell ref="HY32:IB32"/>
    <mergeCell ref="GF32:GN32"/>
    <mergeCell ref="CK32:CS32"/>
    <mergeCell ref="CT32:DB32"/>
    <mergeCell ref="DC32:DK32"/>
    <mergeCell ref="DL32:DT32"/>
    <mergeCell ref="DU32:EC32"/>
    <mergeCell ref="ED32:EL32"/>
    <mergeCell ref="EM32:EU32"/>
    <mergeCell ref="EV32:FD32"/>
    <mergeCell ref="FE32:FM32"/>
    <mergeCell ref="FN32:FV32"/>
    <mergeCell ref="FW32:GE32"/>
    <mergeCell ref="A1:M1"/>
    <mergeCell ref="A3:M3"/>
    <mergeCell ref="A4:H4"/>
    <mergeCell ref="J4:M4"/>
    <mergeCell ref="CB32:CJ32"/>
    <mergeCell ref="A32:M32"/>
    <mergeCell ref="N32:P32"/>
    <mergeCell ref="Q32:Y32"/>
    <mergeCell ref="Z32:AH32"/>
    <mergeCell ref="AI32:AQ32"/>
    <mergeCell ref="AR32:AZ32"/>
    <mergeCell ref="BA32:BI32"/>
    <mergeCell ref="BJ32:BR32"/>
    <mergeCell ref="BS32:CA32"/>
    <mergeCell ref="A6:A8"/>
    <mergeCell ref="A24:A26"/>
  </mergeCells>
  <printOptions horizontalCentered="1"/>
  <pageMargins left="0.23622047244094491" right="0.23622047244094491" top="0.98425196850393704" bottom="0.98425196850393704" header="0.51181102362204722" footer="0.51181102362204722"/>
  <pageSetup paperSize="9" scale="95" orientation="landscape" verticalDpi="597" r:id="rId1"/>
  <headerFooter alignWithMargins="0"/>
  <legacyDrawingHF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Foglio33">
    <pageSetUpPr fitToPage="1"/>
  </sheetPr>
  <dimension ref="A1:HY32"/>
  <sheetViews>
    <sheetView showGridLines="0" zoomScaleNormal="100" zoomScaleSheetLayoutView="100" workbookViewId="0">
      <selection activeCell="B33" sqref="A33:XFD54"/>
    </sheetView>
  </sheetViews>
  <sheetFormatPr defaultColWidth="12.6640625" defaultRowHeight="13.2"/>
  <cols>
    <col min="1" max="1" width="12.33203125" style="150" customWidth="1"/>
    <col min="2" max="2" width="15.6640625" style="150" customWidth="1"/>
    <col min="3" max="11" width="9.6640625" style="150" customWidth="1"/>
    <col min="12" max="12" width="12.5546875" style="150" customWidth="1"/>
    <col min="13" max="16384" width="12.6640625" style="150"/>
  </cols>
  <sheetData>
    <row r="1" spans="1:13">
      <c r="A1" s="1152" t="s">
        <v>279</v>
      </c>
      <c r="B1" s="1152"/>
      <c r="C1" s="1152"/>
      <c r="D1" s="1152"/>
      <c r="E1" s="1152"/>
      <c r="F1" s="1152"/>
      <c r="G1" s="1152"/>
      <c r="H1" s="1152"/>
      <c r="I1" s="1152"/>
      <c r="J1" s="1152"/>
      <c r="K1" s="1152"/>
      <c r="L1" s="1152"/>
      <c r="M1" s="1152"/>
    </row>
    <row r="2" spans="1:13">
      <c r="A2" s="352"/>
      <c r="K2" s="284"/>
      <c r="L2" s="351"/>
      <c r="M2" s="351"/>
    </row>
    <row r="3" spans="1:13" ht="61.5" customHeight="1">
      <c r="A3" s="1153" t="s">
        <v>280</v>
      </c>
      <c r="B3" s="1153"/>
      <c r="C3" s="1153"/>
      <c r="D3" s="1153"/>
      <c r="E3" s="1153"/>
      <c r="F3" s="1153"/>
      <c r="G3" s="1153"/>
      <c r="H3" s="1153"/>
      <c r="I3" s="1153"/>
      <c r="J3" s="1153"/>
      <c r="K3" s="1153"/>
      <c r="L3" s="1153"/>
      <c r="M3" s="1153"/>
    </row>
    <row r="4" spans="1:13">
      <c r="A4" s="1156"/>
      <c r="B4" s="1156"/>
      <c r="C4" s="1156"/>
      <c r="D4" s="1156"/>
      <c r="E4" s="1156"/>
      <c r="F4" s="1156"/>
      <c r="G4" s="1156"/>
      <c r="H4" s="1156"/>
      <c r="K4" s="353"/>
      <c r="L4" s="353"/>
      <c r="M4" s="353"/>
    </row>
    <row r="5" spans="1:13" s="352" customFormat="1" ht="45.9" customHeight="1">
      <c r="A5" s="607" t="s">
        <v>147</v>
      </c>
      <c r="B5" s="607"/>
      <c r="C5" s="607" t="s">
        <v>224</v>
      </c>
      <c r="D5" s="607" t="s">
        <v>225</v>
      </c>
      <c r="E5" s="607" t="s">
        <v>226</v>
      </c>
      <c r="F5" s="607" t="s">
        <v>227</v>
      </c>
      <c r="G5" s="607" t="s">
        <v>228</v>
      </c>
      <c r="H5" s="607" t="s">
        <v>229</v>
      </c>
      <c r="I5" s="607" t="s">
        <v>250</v>
      </c>
      <c r="J5" s="607" t="s">
        <v>251</v>
      </c>
      <c r="K5" s="607"/>
      <c r="L5" s="673" t="s">
        <v>651</v>
      </c>
      <c r="M5" s="907" t="s">
        <v>652</v>
      </c>
    </row>
    <row r="6" spans="1:13">
      <c r="A6" s="1161">
        <v>2017</v>
      </c>
      <c r="B6" s="342" t="s">
        <v>252</v>
      </c>
      <c r="C6" s="676">
        <v>1397575</v>
      </c>
      <c r="D6" s="676">
        <v>392795</v>
      </c>
      <c r="E6" s="676">
        <v>39738</v>
      </c>
      <c r="F6" s="676">
        <v>15757</v>
      </c>
      <c r="G6" s="676">
        <v>8984</v>
      </c>
      <c r="H6" s="676">
        <v>5166</v>
      </c>
      <c r="I6" s="676">
        <v>4014</v>
      </c>
      <c r="J6" s="676">
        <v>2574</v>
      </c>
      <c r="K6" s="676" t="s">
        <v>252</v>
      </c>
      <c r="L6" s="740">
        <v>1866603</v>
      </c>
      <c r="M6" s="888">
        <v>4886</v>
      </c>
    </row>
    <row r="7" spans="1:13">
      <c r="A7" s="1162"/>
      <c r="B7" s="344" t="s">
        <v>253</v>
      </c>
      <c r="C7" s="679"/>
      <c r="D7" s="679"/>
      <c r="E7" s="679"/>
      <c r="F7" s="679"/>
      <c r="G7" s="679"/>
      <c r="H7" s="679"/>
      <c r="I7" s="679"/>
      <c r="J7" s="679"/>
      <c r="K7" s="675" t="s">
        <v>254</v>
      </c>
      <c r="L7" s="741">
        <v>1871489</v>
      </c>
      <c r="M7" s="888">
        <v>1871489</v>
      </c>
    </row>
    <row r="8" spans="1:13">
      <c r="A8" s="1163"/>
      <c r="B8" s="347" t="s">
        <v>255</v>
      </c>
      <c r="C8" s="726">
        <v>0.74677168821189965</v>
      </c>
      <c r="D8" s="726">
        <v>0.95665536906709037</v>
      </c>
      <c r="E8" s="726">
        <v>0.97788872924179626</v>
      </c>
      <c r="F8" s="726">
        <v>0.98630822836789322</v>
      </c>
      <c r="G8" s="726">
        <v>0.9911086840478357</v>
      </c>
      <c r="H8" s="726">
        <v>0.99386905293058092</v>
      </c>
      <c r="I8" s="726">
        <v>0.99601386917048407</v>
      </c>
      <c r="J8" s="726">
        <v>0.99738924460683454</v>
      </c>
      <c r="K8" s="685" t="s">
        <v>256</v>
      </c>
      <c r="L8" s="883">
        <v>0.99738924460683454</v>
      </c>
      <c r="M8" s="890">
        <v>2.6107553931655494E-3</v>
      </c>
    </row>
    <row r="9" spans="1:13">
      <c r="A9" s="1161">
        <v>2018</v>
      </c>
      <c r="B9" s="342" t="s">
        <v>252</v>
      </c>
      <c r="C9" s="676">
        <v>1376865</v>
      </c>
      <c r="D9" s="676">
        <v>375280</v>
      </c>
      <c r="E9" s="676">
        <v>35467</v>
      </c>
      <c r="F9" s="676">
        <v>14872</v>
      </c>
      <c r="G9" s="676">
        <v>7403</v>
      </c>
      <c r="H9" s="676">
        <v>5989</v>
      </c>
      <c r="I9" s="676">
        <v>3634</v>
      </c>
      <c r="J9" s="676"/>
      <c r="K9" s="676" t="s">
        <v>252</v>
      </c>
      <c r="L9" s="740">
        <v>1819510</v>
      </c>
      <c r="M9" s="892">
        <v>7230</v>
      </c>
    </row>
    <row r="10" spans="1:13">
      <c r="A10" s="1162"/>
      <c r="B10" s="344" t="s">
        <v>254</v>
      </c>
      <c r="C10" s="679"/>
      <c r="D10" s="679"/>
      <c r="E10" s="679"/>
      <c r="F10" s="679"/>
      <c r="G10" s="679"/>
      <c r="H10" s="679"/>
      <c r="I10" s="679"/>
      <c r="J10" s="679"/>
      <c r="K10" s="675" t="s">
        <v>254</v>
      </c>
      <c r="L10" s="741">
        <v>1826740</v>
      </c>
      <c r="M10" s="741">
        <v>1826740</v>
      </c>
    </row>
    <row r="11" spans="1:13">
      <c r="A11" s="1163"/>
      <c r="B11" s="946" t="s">
        <v>255</v>
      </c>
      <c r="C11" s="863">
        <v>0.75372795252745339</v>
      </c>
      <c r="D11" s="863">
        <v>0.9591649605307816</v>
      </c>
      <c r="E11" s="863">
        <v>0.97858042195386319</v>
      </c>
      <c r="F11" s="863">
        <v>0.98672170095361134</v>
      </c>
      <c r="G11" s="863">
        <v>0.99077427548529073</v>
      </c>
      <c r="H11" s="863">
        <v>0.99405279350099074</v>
      </c>
      <c r="I11" s="863">
        <v>0.99604212969552319</v>
      </c>
      <c r="J11" s="685"/>
      <c r="K11" s="685" t="s">
        <v>256</v>
      </c>
      <c r="L11" s="959">
        <v>0.99604212969552319</v>
      </c>
      <c r="M11" s="960">
        <v>3.9578703044768279E-3</v>
      </c>
    </row>
    <row r="12" spans="1:13">
      <c r="A12" s="1161">
        <v>2019</v>
      </c>
      <c r="B12" s="342" t="s">
        <v>252</v>
      </c>
      <c r="C12" s="676">
        <v>1391113</v>
      </c>
      <c r="D12" s="676">
        <v>367485</v>
      </c>
      <c r="E12" s="676">
        <v>36497</v>
      </c>
      <c r="F12" s="676">
        <v>12510</v>
      </c>
      <c r="G12" s="676">
        <v>8409</v>
      </c>
      <c r="H12" s="676">
        <v>4972</v>
      </c>
      <c r="I12" s="676"/>
      <c r="J12" s="676"/>
      <c r="K12" s="676" t="s">
        <v>252</v>
      </c>
      <c r="L12" s="740">
        <v>1820986</v>
      </c>
      <c r="M12" s="892">
        <v>10279</v>
      </c>
    </row>
    <row r="13" spans="1:13">
      <c r="A13" s="1162"/>
      <c r="B13" s="344" t="s">
        <v>254</v>
      </c>
      <c r="C13" s="679"/>
      <c r="D13" s="679"/>
      <c r="E13" s="679"/>
      <c r="F13" s="679"/>
      <c r="G13" s="679"/>
      <c r="H13" s="679"/>
      <c r="I13" s="679"/>
      <c r="J13" s="679"/>
      <c r="K13" s="675" t="s">
        <v>254</v>
      </c>
      <c r="L13" s="741">
        <v>1831265</v>
      </c>
      <c r="M13" s="741">
        <v>1831265</v>
      </c>
    </row>
    <row r="14" spans="1:13">
      <c r="A14" s="1163"/>
      <c r="B14" s="347" t="s">
        <v>255</v>
      </c>
      <c r="C14" s="726">
        <v>0.75964592781492568</v>
      </c>
      <c r="D14" s="726">
        <v>0.96031868680939125</v>
      </c>
      <c r="E14" s="726">
        <v>0.98024862594982154</v>
      </c>
      <c r="F14" s="726">
        <v>0.98707996931083164</v>
      </c>
      <c r="G14" s="726">
        <v>0.99167187709042648</v>
      </c>
      <c r="H14" s="726">
        <v>0.99438694017523399</v>
      </c>
      <c r="I14" s="680"/>
      <c r="J14" s="685"/>
      <c r="K14" s="685" t="s">
        <v>256</v>
      </c>
      <c r="L14" s="883">
        <v>0.99438694017523399</v>
      </c>
      <c r="M14" s="890">
        <v>5.6130598247659405E-3</v>
      </c>
    </row>
    <row r="15" spans="1:13">
      <c r="A15" s="1161">
        <v>2020</v>
      </c>
      <c r="B15" s="342" t="s">
        <v>252</v>
      </c>
      <c r="C15" s="676">
        <v>952045</v>
      </c>
      <c r="D15" s="676">
        <v>241823</v>
      </c>
      <c r="E15" s="676">
        <v>20705</v>
      </c>
      <c r="F15" s="676">
        <v>9390</v>
      </c>
      <c r="G15" s="676">
        <v>5076</v>
      </c>
      <c r="H15" s="676"/>
      <c r="I15" s="676"/>
      <c r="J15" s="676"/>
      <c r="K15" s="676" t="s">
        <v>252</v>
      </c>
      <c r="L15" s="740">
        <v>1229039</v>
      </c>
      <c r="M15" s="892">
        <v>14578</v>
      </c>
    </row>
    <row r="16" spans="1:13">
      <c r="A16" s="1162"/>
      <c r="B16" s="344" t="s">
        <v>254</v>
      </c>
      <c r="C16" s="679"/>
      <c r="D16" s="679"/>
      <c r="E16" s="679"/>
      <c r="F16" s="679"/>
      <c r="G16" s="679"/>
      <c r="H16" s="679"/>
      <c r="I16" s="679"/>
      <c r="J16" s="679"/>
      <c r="K16" s="675" t="s">
        <v>254</v>
      </c>
      <c r="L16" s="741">
        <v>1243617</v>
      </c>
      <c r="M16" s="741">
        <v>1243617</v>
      </c>
    </row>
    <row r="17" spans="1:233">
      <c r="A17" s="1163"/>
      <c r="B17" s="347" t="s">
        <v>255</v>
      </c>
      <c r="C17" s="726">
        <v>0.76554517990667548</v>
      </c>
      <c r="D17" s="726">
        <v>0.95999652626170273</v>
      </c>
      <c r="E17" s="726">
        <v>0.97664554279975269</v>
      </c>
      <c r="F17" s="726">
        <v>0.98419609895972793</v>
      </c>
      <c r="G17" s="726">
        <v>0.98827774145898617</v>
      </c>
      <c r="H17" s="680"/>
      <c r="I17" s="680"/>
      <c r="J17" s="685"/>
      <c r="K17" s="685" t="s">
        <v>256</v>
      </c>
      <c r="L17" s="883">
        <v>0.98827774145898617</v>
      </c>
      <c r="M17" s="890">
        <v>1.1722258541013832E-2</v>
      </c>
    </row>
    <row r="18" spans="1:233">
      <c r="A18" s="1161">
        <v>2021</v>
      </c>
      <c r="B18" s="342" t="s">
        <v>252</v>
      </c>
      <c r="C18" s="676">
        <v>1095464</v>
      </c>
      <c r="D18" s="676">
        <v>314161</v>
      </c>
      <c r="E18" s="676">
        <v>28418</v>
      </c>
      <c r="F18" s="676">
        <v>10893</v>
      </c>
      <c r="G18" s="676"/>
      <c r="H18" s="676"/>
      <c r="I18" s="676"/>
      <c r="J18" s="676"/>
      <c r="K18" s="676" t="s">
        <v>252</v>
      </c>
      <c r="L18" s="740">
        <v>1448936</v>
      </c>
      <c r="M18" s="892">
        <v>20080</v>
      </c>
    </row>
    <row r="19" spans="1:233">
      <c r="A19" s="1162"/>
      <c r="B19" s="344" t="s">
        <v>254</v>
      </c>
      <c r="C19" s="679"/>
      <c r="D19" s="679"/>
      <c r="E19" s="679"/>
      <c r="F19" s="679"/>
      <c r="G19" s="679"/>
      <c r="H19" s="679"/>
      <c r="I19" s="679"/>
      <c r="J19" s="679"/>
      <c r="K19" s="675" t="s">
        <v>254</v>
      </c>
      <c r="L19" s="741">
        <v>1469016</v>
      </c>
      <c r="M19" s="888">
        <v>1469016</v>
      </c>
    </row>
    <row r="20" spans="1:233">
      <c r="A20" s="1163"/>
      <c r="B20" s="347" t="s">
        <v>255</v>
      </c>
      <c r="C20" s="726">
        <v>0.74571277644355138</v>
      </c>
      <c r="D20" s="726">
        <v>0.95957089643679849</v>
      </c>
      <c r="E20" s="726">
        <v>0.97891581847985321</v>
      </c>
      <c r="F20" s="726">
        <v>0.98633098618394899</v>
      </c>
      <c r="G20" s="680"/>
      <c r="H20" s="680"/>
      <c r="I20" s="680"/>
      <c r="J20" s="685"/>
      <c r="K20" s="685" t="s">
        <v>256</v>
      </c>
      <c r="L20" s="883">
        <v>0.98633098618394899</v>
      </c>
      <c r="M20" s="890">
        <v>1.3669013816051017E-2</v>
      </c>
    </row>
    <row r="21" spans="1:233">
      <c r="A21" s="1161">
        <v>2022</v>
      </c>
      <c r="B21" s="342" t="s">
        <v>252</v>
      </c>
      <c r="C21" s="676">
        <v>1118828</v>
      </c>
      <c r="D21" s="676">
        <v>320035</v>
      </c>
      <c r="E21" s="676">
        <v>28544</v>
      </c>
      <c r="F21" s="676"/>
      <c r="G21" s="676"/>
      <c r="H21" s="676"/>
      <c r="I21" s="676"/>
      <c r="J21" s="676"/>
      <c r="K21" s="676" t="s">
        <v>252</v>
      </c>
      <c r="L21" s="740">
        <v>1467407</v>
      </c>
      <c r="M21" s="892">
        <v>22655</v>
      </c>
    </row>
    <row r="22" spans="1:233">
      <c r="A22" s="1162"/>
      <c r="B22" s="344" t="s">
        <v>254</v>
      </c>
      <c r="C22" s="679"/>
      <c r="D22" s="679"/>
      <c r="E22" s="679"/>
      <c r="F22" s="679"/>
      <c r="G22" s="679"/>
      <c r="H22" s="679"/>
      <c r="I22" s="679"/>
      <c r="J22" s="679"/>
      <c r="K22" s="675" t="s">
        <v>254</v>
      </c>
      <c r="L22" s="741">
        <v>1490062</v>
      </c>
      <c r="M22" s="741">
        <v>1490062</v>
      </c>
    </row>
    <row r="23" spans="1:233">
      <c r="A23" s="1163"/>
      <c r="B23" s="347" t="s">
        <v>255</v>
      </c>
      <c r="C23" s="726">
        <v>0.75086003132755552</v>
      </c>
      <c r="D23" s="726">
        <v>0.96563968479163964</v>
      </c>
      <c r="E23" s="726">
        <v>0.98479593466580584</v>
      </c>
      <c r="F23" s="680"/>
      <c r="G23" s="680"/>
      <c r="H23" s="680"/>
      <c r="I23" s="680"/>
      <c r="J23" s="685"/>
      <c r="K23" s="685" t="s">
        <v>256</v>
      </c>
      <c r="L23" s="883">
        <v>0.98479593466580584</v>
      </c>
      <c r="M23" s="890">
        <v>1.5204065334194147E-2</v>
      </c>
    </row>
    <row r="24" spans="1:233">
      <c r="A24" s="1161">
        <v>2023</v>
      </c>
      <c r="B24" s="342" t="s">
        <v>252</v>
      </c>
      <c r="C24" s="676">
        <v>1135637</v>
      </c>
      <c r="D24" s="676">
        <v>349456</v>
      </c>
      <c r="E24" s="676"/>
      <c r="F24" s="676"/>
      <c r="G24" s="676"/>
      <c r="H24" s="676"/>
      <c r="I24" s="676"/>
      <c r="J24" s="676"/>
      <c r="K24" s="676" t="s">
        <v>252</v>
      </c>
      <c r="L24" s="740">
        <v>1485093</v>
      </c>
      <c r="M24" s="892">
        <v>51913</v>
      </c>
    </row>
    <row r="25" spans="1:233">
      <c r="A25" s="1162"/>
      <c r="B25" s="344" t="s">
        <v>254</v>
      </c>
      <c r="C25" s="679"/>
      <c r="D25" s="679"/>
      <c r="E25" s="679"/>
      <c r="F25" s="679"/>
      <c r="G25" s="679"/>
      <c r="H25" s="679"/>
      <c r="I25" s="679"/>
      <c r="J25" s="679"/>
      <c r="K25" s="675" t="s">
        <v>254</v>
      </c>
      <c r="L25" s="741">
        <v>1537006</v>
      </c>
      <c r="M25" s="741">
        <v>1537006</v>
      </c>
    </row>
    <row r="26" spans="1:233">
      <c r="A26" s="1163"/>
      <c r="B26" s="347" t="s">
        <v>255</v>
      </c>
      <c r="C26" s="726">
        <v>0.73886308836790493</v>
      </c>
      <c r="D26" s="726">
        <v>0.96622459508941405</v>
      </c>
      <c r="E26" s="680"/>
      <c r="F26" s="680"/>
      <c r="G26" s="680"/>
      <c r="H26" s="680"/>
      <c r="I26" s="680"/>
      <c r="J26" s="685"/>
      <c r="K26" s="685" t="s">
        <v>256</v>
      </c>
      <c r="L26" s="883">
        <v>0.96622459508941405</v>
      </c>
      <c r="M26" s="890">
        <v>3.3775404910585907E-2</v>
      </c>
    </row>
    <row r="27" spans="1:233">
      <c r="A27" s="1161">
        <v>2024</v>
      </c>
      <c r="B27" s="342" t="s">
        <v>252</v>
      </c>
      <c r="C27" s="676">
        <v>1131564</v>
      </c>
      <c r="D27" s="676"/>
      <c r="E27" s="676"/>
      <c r="F27" s="676"/>
      <c r="G27" s="676"/>
      <c r="H27" s="676"/>
      <c r="I27" s="676"/>
      <c r="J27" s="676"/>
      <c r="K27" s="676" t="s">
        <v>252</v>
      </c>
      <c r="L27" s="740">
        <v>1131564</v>
      </c>
      <c r="M27" s="892">
        <v>311729</v>
      </c>
    </row>
    <row r="28" spans="1:233">
      <c r="A28" s="1162"/>
      <c r="B28" s="344" t="s">
        <v>254</v>
      </c>
      <c r="C28" s="679"/>
      <c r="D28" s="679"/>
      <c r="E28" s="679"/>
      <c r="F28" s="679"/>
      <c r="G28" s="679"/>
      <c r="H28" s="679"/>
      <c r="I28" s="679"/>
      <c r="J28" s="679"/>
      <c r="K28" s="675" t="s">
        <v>254</v>
      </c>
      <c r="L28" s="741">
        <v>1443293</v>
      </c>
      <c r="M28" s="741">
        <v>1443293</v>
      </c>
    </row>
    <row r="29" spans="1:233">
      <c r="A29" s="1163"/>
      <c r="B29" s="349" t="s">
        <v>255</v>
      </c>
      <c r="C29" s="691">
        <v>0.78401544246386567</v>
      </c>
      <c r="D29" s="680"/>
      <c r="E29" s="680"/>
      <c r="F29" s="680"/>
      <c r="G29" s="680"/>
      <c r="H29" s="680"/>
      <c r="I29" s="680"/>
      <c r="J29" s="685"/>
      <c r="K29" s="685" t="s">
        <v>256</v>
      </c>
      <c r="L29" s="903">
        <v>0.78401544246386567</v>
      </c>
      <c r="M29" s="894">
        <v>0.21598455753613441</v>
      </c>
    </row>
    <row r="30" spans="1:233">
      <c r="A30" s="361"/>
      <c r="B30" s="361"/>
      <c r="C30" s="364"/>
      <c r="D30" s="364"/>
      <c r="E30" s="363"/>
      <c r="F30" s="363"/>
      <c r="G30" s="363"/>
      <c r="H30" s="363"/>
      <c r="I30" s="363"/>
      <c r="J30" s="363"/>
      <c r="K30" s="364"/>
      <c r="L30" s="366"/>
      <c r="M30" s="364"/>
    </row>
    <row r="31" spans="1:233" s="358" customFormat="1">
      <c r="A31" s="287" t="s">
        <v>208</v>
      </c>
      <c r="B31" s="287"/>
      <c r="C31" s="287"/>
      <c r="D31" s="287"/>
      <c r="E31" s="287"/>
      <c r="F31" s="287"/>
      <c r="G31" s="287"/>
      <c r="H31" s="287"/>
      <c r="I31" s="287"/>
      <c r="J31" s="287"/>
      <c r="K31" s="287"/>
      <c r="L31" s="287"/>
      <c r="M31" s="287"/>
    </row>
    <row r="32" spans="1:233" s="358" customFormat="1" ht="53.25" customHeight="1">
      <c r="A32" s="1164" t="s">
        <v>506</v>
      </c>
      <c r="B32" s="1164"/>
      <c r="C32" s="1164"/>
      <c r="D32" s="1164"/>
      <c r="E32" s="1164"/>
      <c r="F32" s="1164"/>
      <c r="G32" s="1164"/>
      <c r="H32" s="1164"/>
      <c r="I32" s="1164"/>
      <c r="J32" s="1164"/>
      <c r="K32" s="1164"/>
      <c r="L32" s="1164"/>
      <c r="M32" s="1164"/>
      <c r="N32" s="931"/>
      <c r="O32" s="1151"/>
      <c r="P32" s="1151"/>
      <c r="Q32" s="1151"/>
      <c r="R32" s="1151"/>
      <c r="S32" s="1151"/>
      <c r="T32" s="1151"/>
      <c r="U32" s="1151"/>
      <c r="V32" s="1151"/>
      <c r="W32" s="1151"/>
      <c r="X32" s="1151"/>
      <c r="Y32" s="1151"/>
      <c r="Z32" s="1151"/>
      <c r="AA32" s="1151"/>
      <c r="AB32" s="1151"/>
      <c r="AC32" s="1151"/>
      <c r="AD32" s="1151"/>
      <c r="AE32" s="1151"/>
      <c r="AF32" s="1151"/>
      <c r="AG32" s="1151"/>
      <c r="AH32" s="1151"/>
      <c r="AI32" s="1151"/>
      <c r="AJ32" s="1151"/>
      <c r="AK32" s="1151"/>
      <c r="AL32" s="1151"/>
      <c r="AM32" s="1151"/>
      <c r="AN32" s="1151"/>
      <c r="AO32" s="1151"/>
      <c r="AP32" s="1151"/>
      <c r="AQ32" s="1151"/>
      <c r="AR32" s="1151"/>
      <c r="AS32" s="1151"/>
      <c r="AT32" s="1151"/>
      <c r="AU32" s="1151"/>
      <c r="AV32" s="1151"/>
      <c r="AW32" s="1151"/>
      <c r="AX32" s="1151"/>
      <c r="AY32" s="1151"/>
      <c r="AZ32" s="1151"/>
      <c r="BA32" s="1151"/>
      <c r="BB32" s="1151"/>
      <c r="BC32" s="1151"/>
      <c r="BD32" s="1151"/>
      <c r="BE32" s="1151"/>
      <c r="BF32" s="1151"/>
      <c r="BG32" s="1151"/>
      <c r="BH32" s="1151"/>
      <c r="BI32" s="1151"/>
      <c r="BJ32" s="1151"/>
      <c r="BK32" s="1151"/>
      <c r="BL32" s="1151"/>
      <c r="BM32" s="1151"/>
      <c r="BN32" s="1151"/>
      <c r="BO32" s="1151"/>
      <c r="BP32" s="1151"/>
      <c r="BQ32" s="1151"/>
      <c r="BR32" s="1151"/>
      <c r="BS32" s="1151"/>
      <c r="BT32" s="1151"/>
      <c r="BU32" s="1151"/>
      <c r="BV32" s="1151"/>
      <c r="BW32" s="1151"/>
      <c r="BX32" s="1151"/>
      <c r="BY32" s="1151"/>
      <c r="BZ32" s="1151"/>
      <c r="CA32" s="1151"/>
      <c r="CB32" s="1151"/>
      <c r="CC32" s="1151"/>
      <c r="CD32" s="1151"/>
      <c r="CE32" s="1151"/>
      <c r="CF32" s="1151"/>
      <c r="CG32" s="1151"/>
      <c r="CH32" s="1151"/>
      <c r="CI32" s="1151"/>
      <c r="CJ32" s="1151"/>
      <c r="CK32" s="1151"/>
      <c r="CL32" s="1151"/>
      <c r="CM32" s="1151"/>
      <c r="CN32" s="1151"/>
      <c r="CO32" s="1151"/>
      <c r="CP32" s="1151"/>
      <c r="CQ32" s="1151"/>
      <c r="CR32" s="1151"/>
      <c r="CS32" s="1151"/>
      <c r="CT32" s="1151"/>
      <c r="CU32" s="1151"/>
      <c r="CV32" s="1151"/>
      <c r="CW32" s="1151"/>
      <c r="CX32" s="1151"/>
      <c r="CY32" s="1151"/>
      <c r="CZ32" s="1151"/>
      <c r="DA32" s="1151"/>
      <c r="DB32" s="1151"/>
      <c r="DC32" s="1151"/>
      <c r="DD32" s="1151"/>
      <c r="DE32" s="1151"/>
      <c r="DF32" s="1151"/>
      <c r="DG32" s="1151"/>
      <c r="DH32" s="1151"/>
      <c r="DI32" s="1151"/>
      <c r="DJ32" s="1151"/>
      <c r="DK32" s="1151"/>
      <c r="DL32" s="1151"/>
      <c r="DM32" s="1151"/>
      <c r="DN32" s="1151"/>
      <c r="DO32" s="1151"/>
      <c r="DP32" s="1151"/>
      <c r="DQ32" s="1151"/>
      <c r="DR32" s="1151"/>
      <c r="DS32" s="1151"/>
      <c r="DT32" s="1151"/>
      <c r="DU32" s="1151"/>
      <c r="DV32" s="1151"/>
      <c r="DW32" s="1151"/>
      <c r="DX32" s="1151"/>
      <c r="DY32" s="1151"/>
      <c r="DZ32" s="1151"/>
      <c r="EA32" s="1151"/>
      <c r="EB32" s="1151"/>
      <c r="EC32" s="1151"/>
      <c r="ED32" s="1151"/>
      <c r="EE32" s="1151"/>
      <c r="EF32" s="1151"/>
      <c r="EG32" s="1151"/>
      <c r="EH32" s="1151"/>
      <c r="EI32" s="1151"/>
      <c r="EJ32" s="1151"/>
      <c r="EK32" s="1151"/>
      <c r="EL32" s="1151"/>
      <c r="EM32" s="1151"/>
      <c r="EN32" s="1151"/>
      <c r="EO32" s="1151"/>
      <c r="EP32" s="1151"/>
      <c r="EQ32" s="1151"/>
      <c r="ER32" s="1151"/>
      <c r="ES32" s="1151"/>
      <c r="ET32" s="1151"/>
      <c r="EU32" s="1151"/>
      <c r="EV32" s="1151"/>
      <c r="EW32" s="1151"/>
      <c r="EX32" s="1151"/>
      <c r="EY32" s="1151"/>
      <c r="EZ32" s="1151"/>
      <c r="FA32" s="1151"/>
      <c r="FB32" s="1151"/>
      <c r="FC32" s="1151"/>
      <c r="FD32" s="1151"/>
      <c r="FE32" s="1151"/>
      <c r="FF32" s="1151"/>
      <c r="FG32" s="1151"/>
      <c r="FH32" s="1151"/>
      <c r="FI32" s="1151"/>
      <c r="FJ32" s="1151"/>
      <c r="FK32" s="1151"/>
      <c r="FL32" s="1151"/>
      <c r="FM32" s="1151"/>
      <c r="FN32" s="1151"/>
      <c r="FO32" s="1151"/>
      <c r="FP32" s="1151"/>
      <c r="FQ32" s="1151"/>
      <c r="FR32" s="1151"/>
      <c r="FS32" s="1151"/>
      <c r="FT32" s="1151"/>
      <c r="FU32" s="1151"/>
      <c r="FV32" s="1151"/>
      <c r="FW32" s="1151"/>
      <c r="FX32" s="1151"/>
      <c r="FY32" s="1151"/>
      <c r="FZ32" s="1151"/>
      <c r="GA32" s="1151"/>
      <c r="GB32" s="1151"/>
      <c r="GC32" s="1151"/>
      <c r="GD32" s="1151"/>
      <c r="GE32" s="1151"/>
      <c r="GF32" s="1151"/>
      <c r="GG32" s="1151"/>
      <c r="GH32" s="1151"/>
      <c r="GI32" s="1151"/>
      <c r="GJ32" s="1151"/>
      <c r="GK32" s="1151"/>
      <c r="GL32" s="1151"/>
      <c r="GM32" s="1151"/>
      <c r="GN32" s="1151"/>
      <c r="GO32" s="1151"/>
      <c r="GP32" s="1151"/>
      <c r="GQ32" s="1151"/>
      <c r="GR32" s="1151"/>
      <c r="GS32" s="1151"/>
      <c r="GT32" s="1151"/>
      <c r="GU32" s="1151"/>
      <c r="GV32" s="1151"/>
      <c r="GW32" s="1151"/>
      <c r="GX32" s="1151"/>
      <c r="GY32" s="1151"/>
      <c r="GZ32" s="1151"/>
      <c r="HA32" s="1151"/>
      <c r="HB32" s="1151"/>
      <c r="HC32" s="1151"/>
      <c r="HD32" s="1151"/>
      <c r="HE32" s="1151"/>
      <c r="HF32" s="1151"/>
      <c r="HG32" s="1151"/>
      <c r="HH32" s="1151"/>
      <c r="HI32" s="1151"/>
      <c r="HJ32" s="1151"/>
      <c r="HK32" s="1151"/>
      <c r="HL32" s="1151"/>
      <c r="HM32" s="1151"/>
      <c r="HN32" s="1151"/>
      <c r="HO32" s="1151"/>
      <c r="HP32" s="1151"/>
      <c r="HQ32" s="1151"/>
      <c r="HR32" s="1151"/>
      <c r="HS32" s="1151"/>
      <c r="HT32" s="1151"/>
      <c r="HU32" s="1151"/>
      <c r="HV32" s="1151"/>
      <c r="HW32" s="1151"/>
      <c r="HX32" s="1151"/>
      <c r="HY32" s="1151"/>
    </row>
  </sheetData>
  <mergeCells count="37">
    <mergeCell ref="GU32:HC32"/>
    <mergeCell ref="HD32:HL32"/>
    <mergeCell ref="HM32:HU32"/>
    <mergeCell ref="HV32:HY32"/>
    <mergeCell ref="ES32:FA32"/>
    <mergeCell ref="FB32:FJ32"/>
    <mergeCell ref="FK32:FS32"/>
    <mergeCell ref="FT32:GB32"/>
    <mergeCell ref="GC32:GK32"/>
    <mergeCell ref="GL32:GT32"/>
    <mergeCell ref="EJ32:ER32"/>
    <mergeCell ref="AO32:AW32"/>
    <mergeCell ref="AX32:BF32"/>
    <mergeCell ref="BG32:BO32"/>
    <mergeCell ref="BP32:BX32"/>
    <mergeCell ref="BY32:CG32"/>
    <mergeCell ref="CH32:CP32"/>
    <mergeCell ref="CQ32:CY32"/>
    <mergeCell ref="CZ32:DH32"/>
    <mergeCell ref="DI32:DQ32"/>
    <mergeCell ref="DR32:DZ32"/>
    <mergeCell ref="EA32:EI32"/>
    <mergeCell ref="AF32:AN32"/>
    <mergeCell ref="A12:A14"/>
    <mergeCell ref="A15:A17"/>
    <mergeCell ref="A18:A20"/>
    <mergeCell ref="A21:A23"/>
    <mergeCell ref="A24:A26"/>
    <mergeCell ref="A27:A29"/>
    <mergeCell ref="A32:M32"/>
    <mergeCell ref="O32:V32"/>
    <mergeCell ref="W32:AE32"/>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89" orientation="landscape" horizontalDpi="4294967294" verticalDpi="4294967294" r:id="rId1"/>
  <headerFooter alignWithMargins="0"/>
  <legacyDrawingHF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Foglio34"/>
  <dimension ref="A1:HO32"/>
  <sheetViews>
    <sheetView showGridLines="0" topLeftCell="C8" zoomScaleNormal="100" zoomScaleSheetLayoutView="100" workbookViewId="0">
      <selection activeCell="C33" sqref="A33:XFD53"/>
    </sheetView>
  </sheetViews>
  <sheetFormatPr defaultColWidth="12.6640625" defaultRowHeight="13.2"/>
  <cols>
    <col min="1" max="1" width="12.33203125" style="150" customWidth="1"/>
    <col min="2" max="2" width="18.5546875" style="150" bestFit="1" customWidth="1"/>
    <col min="3" max="10" width="9.6640625" style="150" customWidth="1"/>
    <col min="11" max="11" width="14.6640625" style="150" customWidth="1"/>
    <col min="12" max="12" width="12.109375" style="150" customWidth="1"/>
    <col min="13" max="13" width="14.6640625" style="150" customWidth="1"/>
    <col min="14" max="16384" width="12.6640625" style="150"/>
  </cols>
  <sheetData>
    <row r="1" spans="1:13">
      <c r="A1" s="1152" t="s">
        <v>281</v>
      </c>
      <c r="B1" s="1152"/>
      <c r="C1" s="1152"/>
      <c r="D1" s="1152"/>
      <c r="E1" s="1152"/>
      <c r="F1" s="1152"/>
      <c r="G1" s="1152"/>
      <c r="H1" s="1152"/>
      <c r="I1" s="1152"/>
      <c r="J1" s="1152"/>
      <c r="K1" s="1152"/>
      <c r="L1" s="1152"/>
      <c r="M1" s="1152"/>
    </row>
    <row r="2" spans="1:13">
      <c r="K2" s="284"/>
      <c r="L2" s="351"/>
      <c r="M2" s="351"/>
    </row>
    <row r="3" spans="1:13" ht="62.25" customHeight="1">
      <c r="A3" s="1153" t="s">
        <v>282</v>
      </c>
      <c r="B3" s="1153"/>
      <c r="C3" s="1153"/>
      <c r="D3" s="1153"/>
      <c r="E3" s="1153"/>
      <c r="F3" s="1153"/>
      <c r="G3" s="1153"/>
      <c r="H3" s="1153"/>
      <c r="I3" s="1153"/>
      <c r="J3" s="1153"/>
      <c r="K3" s="1153"/>
      <c r="L3" s="1153"/>
      <c r="M3" s="1153"/>
    </row>
    <row r="4" spans="1:13">
      <c r="A4" s="1156"/>
      <c r="B4" s="1156"/>
      <c r="C4" s="1156"/>
      <c r="D4" s="1156"/>
      <c r="E4" s="1156"/>
      <c r="F4" s="1156"/>
      <c r="G4" s="1156"/>
      <c r="H4" s="1156"/>
      <c r="J4" s="1159" t="s">
        <v>259</v>
      </c>
      <c r="K4" s="1159"/>
      <c r="L4" s="1159"/>
      <c r="M4" s="1160"/>
    </row>
    <row r="5" spans="1:13" s="352" customFormat="1" ht="45" customHeight="1">
      <c r="A5" s="607" t="s">
        <v>147</v>
      </c>
      <c r="B5" s="607"/>
      <c r="C5" s="607" t="s">
        <v>224</v>
      </c>
      <c r="D5" s="607" t="s">
        <v>225</v>
      </c>
      <c r="E5" s="607" t="s">
        <v>226</v>
      </c>
      <c r="F5" s="607" t="s">
        <v>227</v>
      </c>
      <c r="G5" s="607" t="s">
        <v>228</v>
      </c>
      <c r="H5" s="607" t="s">
        <v>229</v>
      </c>
      <c r="I5" s="607" t="s">
        <v>250</v>
      </c>
      <c r="J5" s="607" t="s">
        <v>251</v>
      </c>
      <c r="K5" s="607"/>
      <c r="L5" s="673" t="s">
        <v>651</v>
      </c>
      <c r="M5" s="907" t="s">
        <v>652</v>
      </c>
    </row>
    <row r="6" spans="1:13">
      <c r="A6" s="1145">
        <v>2017</v>
      </c>
      <c r="B6" s="682" t="s">
        <v>260</v>
      </c>
      <c r="C6" s="676">
        <v>2879.9417490000014</v>
      </c>
      <c r="D6" s="676">
        <v>1160.3569999999997</v>
      </c>
      <c r="E6" s="676">
        <v>234.38959000000003</v>
      </c>
      <c r="F6" s="676">
        <v>99.617637999999999</v>
      </c>
      <c r="G6" s="676">
        <v>57.517007000000007</v>
      </c>
      <c r="H6" s="676">
        <v>35.873795999999992</v>
      </c>
      <c r="I6" s="676">
        <v>27.405220000000007</v>
      </c>
      <c r="J6" s="676">
        <v>18.245649999999998</v>
      </c>
      <c r="K6" s="674" t="s">
        <v>260</v>
      </c>
      <c r="L6" s="740">
        <v>4513.3476500000006</v>
      </c>
      <c r="M6" s="888">
        <v>123.82175599999999</v>
      </c>
    </row>
    <row r="7" spans="1:13">
      <c r="A7" s="1146"/>
      <c r="B7" s="683" t="s">
        <v>261</v>
      </c>
      <c r="C7" s="679"/>
      <c r="D7" s="679"/>
      <c r="E7" s="679"/>
      <c r="F7" s="679"/>
      <c r="G7" s="679"/>
      <c r="H7" s="679"/>
      <c r="I7" s="679"/>
      <c r="J7" s="679"/>
      <c r="K7" s="675" t="s">
        <v>261</v>
      </c>
      <c r="L7" s="741">
        <v>4637.1694060000009</v>
      </c>
      <c r="M7" s="888">
        <v>4637.1694060000009</v>
      </c>
    </row>
    <row r="8" spans="1:13">
      <c r="A8" s="1147"/>
      <c r="B8" s="684" t="s">
        <v>255</v>
      </c>
      <c r="C8" s="720">
        <v>0.62105597118657452</v>
      </c>
      <c r="D8" s="720">
        <v>0.87128556135393453</v>
      </c>
      <c r="E8" s="720">
        <v>0.92183139427017968</v>
      </c>
      <c r="F8" s="720">
        <v>0.94331381798131364</v>
      </c>
      <c r="G8" s="720">
        <v>0.95571729129966587</v>
      </c>
      <c r="H8" s="720">
        <v>0.9634534322208026</v>
      </c>
      <c r="I8" s="720">
        <v>0.96936333492233862</v>
      </c>
      <c r="J8" s="720">
        <v>0.97329798738001938</v>
      </c>
      <c r="K8" s="685" t="s">
        <v>256</v>
      </c>
      <c r="L8" s="883">
        <v>0.97329798738001938</v>
      </c>
      <c r="M8" s="890">
        <v>2.6702012619980606E-2</v>
      </c>
    </row>
    <row r="9" spans="1:13">
      <c r="A9" s="1145">
        <v>2018</v>
      </c>
      <c r="B9" s="682" t="s">
        <v>260</v>
      </c>
      <c r="C9" s="676">
        <v>2893.8149649999991</v>
      </c>
      <c r="D9" s="676">
        <v>1124.1606569999999</v>
      </c>
      <c r="E9" s="676">
        <v>203.58385799999996</v>
      </c>
      <c r="F9" s="676">
        <v>92.833534</v>
      </c>
      <c r="G9" s="676">
        <v>56.039221000000019</v>
      </c>
      <c r="H9" s="676">
        <v>38.955181000000003</v>
      </c>
      <c r="I9" s="676">
        <v>24.767499000000001</v>
      </c>
      <c r="J9" s="676"/>
      <c r="K9" s="674" t="s">
        <v>260</v>
      </c>
      <c r="L9" s="740">
        <v>4434.1549149999992</v>
      </c>
      <c r="M9" s="892">
        <v>127.79193399999997</v>
      </c>
    </row>
    <row r="10" spans="1:13">
      <c r="A10" s="1146"/>
      <c r="B10" s="683" t="s">
        <v>261</v>
      </c>
      <c r="C10" s="679"/>
      <c r="D10" s="679"/>
      <c r="E10" s="679"/>
      <c r="F10" s="679"/>
      <c r="G10" s="679"/>
      <c r="H10" s="679"/>
      <c r="I10" s="679"/>
      <c r="J10" s="679"/>
      <c r="K10" s="675" t="s">
        <v>261</v>
      </c>
      <c r="L10" s="741">
        <v>4561.946848999999</v>
      </c>
      <c r="M10" s="741">
        <v>4561.946848999999</v>
      </c>
    </row>
    <row r="11" spans="1:13">
      <c r="A11" s="1147"/>
      <c r="B11" s="684" t="s">
        <v>255</v>
      </c>
      <c r="C11" s="720">
        <v>0.63433772044808834</v>
      </c>
      <c r="D11" s="720">
        <v>0.88075897308640483</v>
      </c>
      <c r="E11" s="720">
        <v>0.92538550310497059</v>
      </c>
      <c r="F11" s="720">
        <v>0.94573504619978976</v>
      </c>
      <c r="G11" s="720">
        <v>0.95801910448781724</v>
      </c>
      <c r="H11" s="720">
        <v>0.96655826162607728</v>
      </c>
      <c r="I11" s="720">
        <v>0.97198741278013512</v>
      </c>
      <c r="J11" s="692"/>
      <c r="K11" s="685" t="s">
        <v>256</v>
      </c>
      <c r="L11" s="883">
        <v>0.97198741278013512</v>
      </c>
      <c r="M11" s="890">
        <v>2.8012587219864819E-2</v>
      </c>
    </row>
    <row r="12" spans="1:13">
      <c r="A12" s="1145">
        <v>2019</v>
      </c>
      <c r="B12" s="682" t="s">
        <v>260</v>
      </c>
      <c r="C12" s="676">
        <v>2988.2246190000014</v>
      </c>
      <c r="D12" s="676">
        <v>1077.0818450000002</v>
      </c>
      <c r="E12" s="676">
        <v>211.65988100000004</v>
      </c>
      <c r="F12" s="676">
        <v>89.311983999999995</v>
      </c>
      <c r="G12" s="676">
        <v>52.976822999999996</v>
      </c>
      <c r="H12" s="676">
        <v>37.481328999999995</v>
      </c>
      <c r="I12" s="676"/>
      <c r="J12" s="676"/>
      <c r="K12" s="674" t="s">
        <v>260</v>
      </c>
      <c r="L12" s="740">
        <v>4456.7364810000017</v>
      </c>
      <c r="M12" s="892">
        <v>131.27500199999997</v>
      </c>
    </row>
    <row r="13" spans="1:13">
      <c r="A13" s="1146"/>
      <c r="B13" s="683" t="s">
        <v>261</v>
      </c>
      <c r="C13" s="679"/>
      <c r="D13" s="679"/>
      <c r="E13" s="679"/>
      <c r="F13" s="679"/>
      <c r="G13" s="679"/>
      <c r="H13" s="679"/>
      <c r="I13" s="679"/>
      <c r="J13" s="679"/>
      <c r="K13" s="675" t="s">
        <v>261</v>
      </c>
      <c r="L13" s="741">
        <v>4588.011483000002</v>
      </c>
      <c r="M13" s="741">
        <v>4588.011483000002</v>
      </c>
    </row>
    <row r="14" spans="1:13">
      <c r="A14" s="1147"/>
      <c r="B14" s="684" t="s">
        <v>255</v>
      </c>
      <c r="C14" s="720">
        <v>0.65131149520272469</v>
      </c>
      <c r="D14" s="720">
        <v>0.88607155388848002</v>
      </c>
      <c r="E14" s="720">
        <v>0.93220480394338179</v>
      </c>
      <c r="F14" s="720">
        <v>0.95167118591102262</v>
      </c>
      <c r="G14" s="720">
        <v>0.9632179798099253</v>
      </c>
      <c r="H14" s="720">
        <v>0.97138738591077756</v>
      </c>
      <c r="I14" s="692"/>
      <c r="J14" s="692"/>
      <c r="K14" s="685" t="s">
        <v>256</v>
      </c>
      <c r="L14" s="883">
        <v>0.97138738591077756</v>
      </c>
      <c r="M14" s="890">
        <v>2.8612614089222391E-2</v>
      </c>
    </row>
    <row r="15" spans="1:13">
      <c r="A15" s="1145">
        <v>2020</v>
      </c>
      <c r="B15" s="682" t="s">
        <v>260</v>
      </c>
      <c r="C15" s="676">
        <v>2197.7570059999998</v>
      </c>
      <c r="D15" s="676">
        <v>765.41796100000033</v>
      </c>
      <c r="E15" s="676">
        <v>127.812702</v>
      </c>
      <c r="F15" s="676">
        <v>65.358493000000024</v>
      </c>
      <c r="G15" s="676">
        <v>37.427681999999997</v>
      </c>
      <c r="H15" s="676"/>
      <c r="I15" s="676"/>
      <c r="J15" s="676"/>
      <c r="K15" s="674" t="s">
        <v>260</v>
      </c>
      <c r="L15" s="740">
        <v>3193.7738440000003</v>
      </c>
      <c r="M15" s="892">
        <v>160.64781200000002</v>
      </c>
    </row>
    <row r="16" spans="1:13">
      <c r="A16" s="1146"/>
      <c r="B16" s="683" t="s">
        <v>261</v>
      </c>
      <c r="C16" s="679"/>
      <c r="D16" s="679"/>
      <c r="E16" s="679"/>
      <c r="F16" s="679"/>
      <c r="G16" s="679"/>
      <c r="H16" s="679"/>
      <c r="I16" s="679"/>
      <c r="J16" s="679"/>
      <c r="K16" s="675" t="s">
        <v>261</v>
      </c>
      <c r="L16" s="741">
        <v>3354.4216560000004</v>
      </c>
      <c r="M16" s="741">
        <v>3354.4216560000004</v>
      </c>
    </row>
    <row r="17" spans="1:223">
      <c r="A17" s="1147"/>
      <c r="B17" s="684" t="s">
        <v>255</v>
      </c>
      <c r="C17" s="720">
        <v>0.65518209437650954</v>
      </c>
      <c r="D17" s="720">
        <v>0.88336389126865322</v>
      </c>
      <c r="E17" s="720">
        <v>0.92146664491960917</v>
      </c>
      <c r="F17" s="720">
        <v>0.94095092558035887</v>
      </c>
      <c r="G17" s="720">
        <v>0.95210864092990466</v>
      </c>
      <c r="H17" s="692"/>
      <c r="I17" s="692"/>
      <c r="J17" s="692"/>
      <c r="K17" s="685" t="s">
        <v>256</v>
      </c>
      <c r="L17" s="883">
        <v>0.95210864092990466</v>
      </c>
      <c r="M17" s="890">
        <v>4.7891359070095382E-2</v>
      </c>
    </row>
    <row r="18" spans="1:223">
      <c r="A18" s="1145">
        <v>2021</v>
      </c>
      <c r="B18" s="682" t="s">
        <v>260</v>
      </c>
      <c r="C18" s="676">
        <v>2526.310532</v>
      </c>
      <c r="D18" s="676">
        <v>985.935383</v>
      </c>
      <c r="E18" s="676">
        <v>155.41727800000004</v>
      </c>
      <c r="F18" s="676">
        <v>79.286680000000004</v>
      </c>
      <c r="G18" s="676"/>
      <c r="H18" s="676"/>
      <c r="I18" s="676"/>
      <c r="J18" s="676"/>
      <c r="K18" s="674" t="s">
        <v>260</v>
      </c>
      <c r="L18" s="740">
        <v>3746.949873</v>
      </c>
      <c r="M18" s="892">
        <v>228.20499400000006</v>
      </c>
    </row>
    <row r="19" spans="1:223">
      <c r="A19" s="1146"/>
      <c r="B19" s="683" t="s">
        <v>261</v>
      </c>
      <c r="C19" s="679"/>
      <c r="D19" s="679"/>
      <c r="E19" s="679"/>
      <c r="F19" s="679"/>
      <c r="G19" s="679"/>
      <c r="H19" s="679"/>
      <c r="I19" s="679"/>
      <c r="J19" s="679"/>
      <c r="K19" s="675" t="s">
        <v>261</v>
      </c>
      <c r="L19" s="741">
        <v>3975.1548670000002</v>
      </c>
      <c r="M19" s="741">
        <v>3975.1548670000002</v>
      </c>
    </row>
    <row r="20" spans="1:223">
      <c r="A20" s="1147"/>
      <c r="B20" s="684" t="s">
        <v>255</v>
      </c>
      <c r="C20" s="720">
        <v>0.635525059154884</v>
      </c>
      <c r="D20" s="720">
        <v>0.88354945467839041</v>
      </c>
      <c r="E20" s="720">
        <v>0.92264661773239032</v>
      </c>
      <c r="F20" s="720">
        <v>0.94259217523964689</v>
      </c>
      <c r="G20" s="692"/>
      <c r="H20" s="692"/>
      <c r="I20" s="692"/>
      <c r="J20" s="692"/>
      <c r="K20" s="685" t="s">
        <v>256</v>
      </c>
      <c r="L20" s="883">
        <v>0.94259217523964689</v>
      </c>
      <c r="M20" s="890">
        <v>5.7407824760352923E-2</v>
      </c>
    </row>
    <row r="21" spans="1:223">
      <c r="A21" s="1145">
        <v>2022</v>
      </c>
      <c r="B21" s="682" t="s">
        <v>260</v>
      </c>
      <c r="C21" s="676">
        <v>2699.8090660000003</v>
      </c>
      <c r="D21" s="676">
        <v>1033.7293399999996</v>
      </c>
      <c r="E21" s="676">
        <v>167.60698499999998</v>
      </c>
      <c r="F21" s="676"/>
      <c r="G21" s="676"/>
      <c r="H21" s="676"/>
      <c r="I21" s="676"/>
      <c r="J21" s="676"/>
      <c r="K21" s="674" t="s">
        <v>260</v>
      </c>
      <c r="L21" s="740">
        <v>3901.1453909999996</v>
      </c>
      <c r="M21" s="892">
        <v>228.34887699999999</v>
      </c>
    </row>
    <row r="22" spans="1:223">
      <c r="A22" s="1146"/>
      <c r="B22" s="683" t="s">
        <v>261</v>
      </c>
      <c r="C22" s="679"/>
      <c r="D22" s="679"/>
      <c r="E22" s="679"/>
      <c r="F22" s="679"/>
      <c r="G22" s="679"/>
      <c r="H22" s="679"/>
      <c r="I22" s="679"/>
      <c r="J22" s="679"/>
      <c r="K22" s="675" t="s">
        <v>261</v>
      </c>
      <c r="L22" s="741">
        <v>4129.4942679999995</v>
      </c>
      <c r="M22" s="888">
        <v>4129.4942679999995</v>
      </c>
    </row>
    <row r="23" spans="1:223">
      <c r="A23" s="1147"/>
      <c r="B23" s="684" t="s">
        <v>255</v>
      </c>
      <c r="C23" s="720">
        <v>0.65378685397899206</v>
      </c>
      <c r="D23" s="720">
        <v>0.90411516851632068</v>
      </c>
      <c r="E23" s="720">
        <v>0.94470294370681029</v>
      </c>
      <c r="F23" s="692"/>
      <c r="G23" s="692"/>
      <c r="H23" s="692"/>
      <c r="I23" s="692"/>
      <c r="J23" s="692"/>
      <c r="K23" s="685" t="s">
        <v>256</v>
      </c>
      <c r="L23" s="883">
        <v>0.94470294370681029</v>
      </c>
      <c r="M23" s="890">
        <v>5.5297056293189657E-2</v>
      </c>
    </row>
    <row r="24" spans="1:223">
      <c r="A24" s="1145">
        <v>2023</v>
      </c>
      <c r="B24" s="682" t="s">
        <v>260</v>
      </c>
      <c r="C24" s="676">
        <v>2855.0905419999999</v>
      </c>
      <c r="D24" s="676">
        <v>1149.2092089999999</v>
      </c>
      <c r="E24" s="676"/>
      <c r="F24" s="676"/>
      <c r="G24" s="676"/>
      <c r="H24" s="676"/>
      <c r="I24" s="676"/>
      <c r="J24" s="676"/>
      <c r="K24" s="674" t="s">
        <v>260</v>
      </c>
      <c r="L24" s="740">
        <v>4004.2997509999996</v>
      </c>
      <c r="M24" s="892">
        <v>465.65156500000001</v>
      </c>
    </row>
    <row r="25" spans="1:223">
      <c r="A25" s="1146"/>
      <c r="B25" s="683" t="s">
        <v>261</v>
      </c>
      <c r="C25" s="679"/>
      <c r="D25" s="679"/>
      <c r="E25" s="679"/>
      <c r="F25" s="679"/>
      <c r="G25" s="679"/>
      <c r="H25" s="679"/>
      <c r="I25" s="679"/>
      <c r="J25" s="679"/>
      <c r="K25" s="675" t="s">
        <v>261</v>
      </c>
      <c r="L25" s="741">
        <v>4469.9513159999997</v>
      </c>
      <c r="M25" s="741">
        <v>4469.9513159999997</v>
      </c>
    </row>
    <row r="26" spans="1:223">
      <c r="A26" s="1147"/>
      <c r="B26" s="684" t="s">
        <v>255</v>
      </c>
      <c r="C26" s="720">
        <v>0.63872967291172178</v>
      </c>
      <c r="D26" s="720">
        <v>0.89582625579539976</v>
      </c>
      <c r="E26" s="692"/>
      <c r="F26" s="692"/>
      <c r="G26" s="692"/>
      <c r="H26" s="692"/>
      <c r="I26" s="692"/>
      <c r="J26" s="692"/>
      <c r="K26" s="685" t="s">
        <v>256</v>
      </c>
      <c r="L26" s="883">
        <v>0.89582625579539976</v>
      </c>
      <c r="M26" s="890">
        <v>0.1041737442046002</v>
      </c>
    </row>
    <row r="27" spans="1:223">
      <c r="A27" s="1145">
        <v>2024</v>
      </c>
      <c r="B27" s="682" t="s">
        <v>260</v>
      </c>
      <c r="C27" s="676">
        <v>2982.2992439999994</v>
      </c>
      <c r="D27" s="676"/>
      <c r="E27" s="676"/>
      <c r="F27" s="676"/>
      <c r="G27" s="676"/>
      <c r="H27" s="676"/>
      <c r="I27" s="676"/>
      <c r="J27" s="676"/>
      <c r="K27" s="674" t="s">
        <v>260</v>
      </c>
      <c r="L27" s="740">
        <v>2982.2992439999994</v>
      </c>
      <c r="M27" s="892">
        <v>1317.7245369999998</v>
      </c>
    </row>
    <row r="28" spans="1:223">
      <c r="A28" s="1146"/>
      <c r="B28" s="683" t="s">
        <v>261</v>
      </c>
      <c r="C28" s="679"/>
      <c r="D28" s="679"/>
      <c r="E28" s="679"/>
      <c r="F28" s="679"/>
      <c r="G28" s="679"/>
      <c r="H28" s="679"/>
      <c r="I28" s="679"/>
      <c r="J28" s="679"/>
      <c r="K28" s="675" t="s">
        <v>261</v>
      </c>
      <c r="L28" s="741">
        <v>4300.023780999999</v>
      </c>
      <c r="M28" s="741">
        <v>4300.023780999999</v>
      </c>
    </row>
    <row r="29" spans="1:223">
      <c r="A29" s="1147"/>
      <c r="B29" s="684" t="s">
        <v>255</v>
      </c>
      <c r="C29" s="694">
        <v>0.69355412804401895</v>
      </c>
      <c r="D29" s="692"/>
      <c r="E29" s="692"/>
      <c r="F29" s="692"/>
      <c r="G29" s="692"/>
      <c r="H29" s="692"/>
      <c r="I29" s="692"/>
      <c r="J29" s="692"/>
      <c r="K29" s="685" t="s">
        <v>256</v>
      </c>
      <c r="L29" s="903">
        <v>0.69355412804401895</v>
      </c>
      <c r="M29" s="894">
        <v>0.30644587195598122</v>
      </c>
    </row>
    <row r="30" spans="1:223" s="358" customFormat="1">
      <c r="A30" s="287" t="s">
        <v>208</v>
      </c>
      <c r="B30" s="287"/>
      <c r="C30" s="287"/>
      <c r="D30" s="287"/>
      <c r="E30" s="287"/>
      <c r="F30" s="287"/>
      <c r="G30" s="287"/>
      <c r="H30" s="287"/>
      <c r="I30" s="287"/>
      <c r="J30" s="287"/>
      <c r="K30" s="287"/>
      <c r="L30" s="287"/>
      <c r="M30" s="287"/>
    </row>
    <row r="31" spans="1:223" s="358" customFormat="1" ht="0.9" customHeight="1">
      <c r="A31" s="1151"/>
      <c r="B31" s="1151"/>
      <c r="C31" s="1151"/>
      <c r="D31" s="1151"/>
      <c r="E31" s="1151"/>
      <c r="F31" s="1151"/>
      <c r="G31" s="1151"/>
      <c r="H31" s="1151"/>
      <c r="I31" s="1151"/>
    </row>
    <row r="32" spans="1:223" s="358" customFormat="1" ht="53.25" customHeight="1">
      <c r="A32" s="1165" t="s">
        <v>512</v>
      </c>
      <c r="B32" s="1165"/>
      <c r="C32" s="1165"/>
      <c r="D32" s="1165"/>
      <c r="E32" s="1165"/>
      <c r="F32" s="1165"/>
      <c r="G32" s="1165"/>
      <c r="H32" s="1165"/>
      <c r="I32" s="1165"/>
      <c r="J32" s="1165"/>
      <c r="K32" s="1165"/>
      <c r="L32" s="1165"/>
      <c r="M32" s="1165"/>
      <c r="N32" s="1151"/>
      <c r="O32" s="1151"/>
      <c r="P32" s="1151"/>
      <c r="Q32" s="1151"/>
      <c r="R32" s="1151"/>
      <c r="S32" s="1151"/>
      <c r="T32" s="1151"/>
      <c r="U32" s="1151"/>
      <c r="V32" s="1151"/>
      <c r="W32" s="1151"/>
      <c r="X32" s="1151"/>
      <c r="Y32" s="1151"/>
      <c r="Z32" s="1151"/>
      <c r="AA32" s="1151"/>
      <c r="AB32" s="1151"/>
      <c r="AC32" s="1151"/>
      <c r="AD32" s="1151"/>
      <c r="AE32" s="1151"/>
      <c r="AF32" s="1151"/>
      <c r="AG32" s="1151"/>
      <c r="AH32" s="1151"/>
      <c r="AI32" s="1151"/>
      <c r="AJ32" s="1151"/>
      <c r="AK32" s="1151"/>
      <c r="AL32" s="1151"/>
      <c r="AM32" s="1151"/>
      <c r="AN32" s="1151"/>
      <c r="AO32" s="1151"/>
      <c r="AP32" s="1151"/>
      <c r="AQ32" s="1151"/>
      <c r="AR32" s="1151"/>
      <c r="AS32" s="1151"/>
      <c r="AT32" s="1151"/>
      <c r="AU32" s="1151"/>
      <c r="AV32" s="1151"/>
      <c r="AW32" s="1151"/>
      <c r="AX32" s="1151"/>
      <c r="AY32" s="1151"/>
      <c r="AZ32" s="1151"/>
      <c r="BA32" s="1151"/>
      <c r="BB32" s="1151"/>
      <c r="BC32" s="1151"/>
      <c r="BD32" s="1151"/>
      <c r="BE32" s="1151"/>
      <c r="BF32" s="1151"/>
      <c r="BG32" s="1151"/>
      <c r="BH32" s="1151"/>
      <c r="BI32" s="1151"/>
      <c r="BJ32" s="1151"/>
      <c r="BK32" s="1151"/>
      <c r="BL32" s="1151"/>
      <c r="BM32" s="1151"/>
      <c r="BN32" s="1151"/>
      <c r="BO32" s="1151"/>
      <c r="BP32" s="1151"/>
      <c r="BQ32" s="1151"/>
      <c r="BR32" s="1151"/>
      <c r="BS32" s="1151"/>
      <c r="BT32" s="1151"/>
      <c r="BU32" s="1151"/>
      <c r="BV32" s="1151"/>
      <c r="BW32" s="1151"/>
      <c r="BX32" s="1151"/>
      <c r="BY32" s="1151"/>
      <c r="BZ32" s="1151"/>
      <c r="CA32" s="1151"/>
      <c r="CB32" s="1151"/>
      <c r="CC32" s="1151"/>
      <c r="CD32" s="1151"/>
      <c r="CE32" s="1151"/>
      <c r="CF32" s="1151"/>
      <c r="CG32" s="1151"/>
      <c r="CH32" s="1151"/>
      <c r="CI32" s="1151"/>
      <c r="CJ32" s="1151"/>
      <c r="CK32" s="1151"/>
      <c r="CL32" s="1151"/>
      <c r="CM32" s="1151"/>
      <c r="CN32" s="1151"/>
      <c r="CO32" s="1151"/>
      <c r="CP32" s="1151"/>
      <c r="CQ32" s="1151"/>
      <c r="CR32" s="1151"/>
      <c r="CS32" s="1151"/>
      <c r="CT32" s="1151"/>
      <c r="CU32" s="1151"/>
      <c r="CV32" s="1151"/>
      <c r="CW32" s="1151"/>
      <c r="CX32" s="1151"/>
      <c r="CY32" s="1151"/>
      <c r="CZ32" s="1151"/>
      <c r="DA32" s="1151"/>
      <c r="DB32" s="1151"/>
      <c r="DC32" s="1151"/>
      <c r="DD32" s="1151"/>
      <c r="DE32" s="1151"/>
      <c r="DF32" s="1151"/>
      <c r="DG32" s="1151"/>
      <c r="DH32" s="1151"/>
      <c r="DI32" s="1151"/>
      <c r="DJ32" s="1151"/>
      <c r="DK32" s="1151"/>
      <c r="DL32" s="1151"/>
      <c r="DM32" s="1151"/>
      <c r="DN32" s="1151"/>
      <c r="DO32" s="1151"/>
      <c r="DP32" s="1151"/>
      <c r="DQ32" s="1151"/>
      <c r="DR32" s="1151"/>
      <c r="DS32" s="1151"/>
      <c r="DT32" s="1151"/>
      <c r="DU32" s="1151"/>
      <c r="DV32" s="1151"/>
      <c r="DW32" s="1151"/>
      <c r="DX32" s="1151"/>
      <c r="DY32" s="1151"/>
      <c r="DZ32" s="1151"/>
      <c r="EA32" s="1151"/>
      <c r="EB32" s="1151"/>
      <c r="EC32" s="1151"/>
      <c r="ED32" s="1151"/>
      <c r="EE32" s="1151"/>
      <c r="EF32" s="1151"/>
      <c r="EG32" s="1151"/>
      <c r="EH32" s="1151"/>
      <c r="EI32" s="1151"/>
      <c r="EJ32" s="1151"/>
      <c r="EK32" s="1151"/>
      <c r="EL32" s="1151"/>
      <c r="EM32" s="1151"/>
      <c r="EN32" s="1151"/>
      <c r="EO32" s="1151"/>
      <c r="EP32" s="1151"/>
      <c r="EQ32" s="1151"/>
      <c r="ER32" s="1151"/>
      <c r="ES32" s="1151"/>
      <c r="ET32" s="1151"/>
      <c r="EU32" s="1151"/>
      <c r="EV32" s="1151"/>
      <c r="EW32" s="1151"/>
      <c r="EX32" s="1151"/>
      <c r="EY32" s="1151"/>
      <c r="EZ32" s="1151"/>
      <c r="FA32" s="1151"/>
      <c r="FB32" s="1151"/>
      <c r="FC32" s="1151"/>
      <c r="FD32" s="1151"/>
      <c r="FE32" s="1151"/>
      <c r="FF32" s="1151"/>
      <c r="FG32" s="1151"/>
      <c r="FH32" s="1151"/>
      <c r="FI32" s="1151"/>
      <c r="FJ32" s="1151"/>
      <c r="FK32" s="1151"/>
      <c r="FL32" s="1151"/>
      <c r="FM32" s="1151"/>
      <c r="FN32" s="1151"/>
      <c r="FO32" s="1151"/>
      <c r="FP32" s="1151"/>
      <c r="FQ32" s="1151"/>
      <c r="FR32" s="1151"/>
      <c r="FS32" s="1151"/>
      <c r="FT32" s="1151"/>
      <c r="FU32" s="1151"/>
      <c r="FV32" s="1151"/>
      <c r="FW32" s="1151"/>
      <c r="FX32" s="1151"/>
      <c r="FY32" s="1151"/>
      <c r="FZ32" s="1151"/>
      <c r="GA32" s="1151"/>
      <c r="GB32" s="1151"/>
      <c r="GC32" s="1151"/>
      <c r="GD32" s="1151"/>
      <c r="GE32" s="1151"/>
      <c r="GF32" s="1151"/>
      <c r="GG32" s="1151"/>
      <c r="GH32" s="1151"/>
      <c r="GI32" s="1151"/>
      <c r="GJ32" s="1151"/>
      <c r="GK32" s="1151"/>
      <c r="GL32" s="1151"/>
      <c r="GM32" s="1151"/>
      <c r="GN32" s="1151"/>
      <c r="GO32" s="1151"/>
      <c r="GP32" s="1151"/>
      <c r="GQ32" s="1151"/>
      <c r="GR32" s="1151"/>
      <c r="GS32" s="1151"/>
      <c r="GT32" s="1151"/>
      <c r="GU32" s="1151"/>
      <c r="GV32" s="1151"/>
      <c r="GW32" s="1151"/>
      <c r="GX32" s="1151"/>
      <c r="GY32" s="1151"/>
      <c r="GZ32" s="1151"/>
      <c r="HA32" s="1151"/>
      <c r="HB32" s="1151"/>
      <c r="HC32" s="1151"/>
      <c r="HD32" s="1151"/>
      <c r="HE32" s="1151"/>
      <c r="HF32" s="1151"/>
      <c r="HG32" s="1151"/>
      <c r="HH32" s="1151"/>
      <c r="HI32" s="1151"/>
      <c r="HJ32" s="1151"/>
      <c r="HK32" s="1151"/>
      <c r="HL32" s="1151"/>
      <c r="HM32" s="1151"/>
      <c r="HN32" s="1151"/>
      <c r="HO32" s="1151"/>
    </row>
  </sheetData>
  <mergeCells count="38">
    <mergeCell ref="HL32:HO32"/>
    <mergeCell ref="DQ32:DY32"/>
    <mergeCell ref="DZ32:EH32"/>
    <mergeCell ref="EI32:EQ32"/>
    <mergeCell ref="ER32:EZ32"/>
    <mergeCell ref="FA32:FI32"/>
    <mergeCell ref="FJ32:FR32"/>
    <mergeCell ref="FS32:GA32"/>
    <mergeCell ref="GB32:GJ32"/>
    <mergeCell ref="GK32:GS32"/>
    <mergeCell ref="GT32:HB32"/>
    <mergeCell ref="HC32:HK32"/>
    <mergeCell ref="A32:M32"/>
    <mergeCell ref="DH32:DP32"/>
    <mergeCell ref="N32:U32"/>
    <mergeCell ref="V32:AD32"/>
    <mergeCell ref="AE32:AM32"/>
    <mergeCell ref="AN32:AV32"/>
    <mergeCell ref="AW32:BE32"/>
    <mergeCell ref="BF32:BN32"/>
    <mergeCell ref="BO32:BW32"/>
    <mergeCell ref="BX32:CF32"/>
    <mergeCell ref="CG32:CO32"/>
    <mergeCell ref="CP32:CX32"/>
    <mergeCell ref="CY32:DG32"/>
    <mergeCell ref="A1:M1"/>
    <mergeCell ref="A3:M3"/>
    <mergeCell ref="A4:H4"/>
    <mergeCell ref="J4:M4"/>
    <mergeCell ref="A31:I31"/>
    <mergeCell ref="A6:A8"/>
    <mergeCell ref="A9:A11"/>
    <mergeCell ref="A12:A14"/>
    <mergeCell ref="A15:A17"/>
    <mergeCell ref="A18:A20"/>
    <mergeCell ref="A21:A23"/>
    <mergeCell ref="A24:A26"/>
    <mergeCell ref="A27:A29"/>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Foglio35">
    <pageSetUpPr fitToPage="1"/>
  </sheetPr>
  <dimension ref="A1:IB31"/>
  <sheetViews>
    <sheetView showGridLines="0" topLeftCell="A8" zoomScaleNormal="100" zoomScaleSheetLayoutView="100" workbookViewId="0">
      <selection activeCell="A32" sqref="A32:XFD71"/>
    </sheetView>
  </sheetViews>
  <sheetFormatPr defaultColWidth="12.6640625" defaultRowHeight="13.2"/>
  <cols>
    <col min="1" max="1" width="12.33203125" style="150" customWidth="1"/>
    <col min="2" max="2" width="16.6640625" style="150" bestFit="1" customWidth="1"/>
    <col min="3" max="12" width="9.6640625" style="150" customWidth="1"/>
    <col min="13" max="16384" width="12.6640625" style="150"/>
  </cols>
  <sheetData>
    <row r="1" spans="1:13">
      <c r="A1" s="1152" t="s">
        <v>283</v>
      </c>
      <c r="B1" s="1152"/>
      <c r="C1" s="1152"/>
      <c r="D1" s="1152"/>
      <c r="E1" s="1152"/>
      <c r="F1" s="1152"/>
      <c r="G1" s="1152"/>
      <c r="H1" s="1152"/>
      <c r="I1" s="1152"/>
      <c r="J1" s="1152"/>
      <c r="K1" s="1152"/>
      <c r="L1" s="1152"/>
      <c r="M1" s="1152"/>
    </row>
    <row r="2" spans="1:13">
      <c r="K2" s="284"/>
      <c r="L2" s="351"/>
      <c r="M2" s="351"/>
    </row>
    <row r="3" spans="1:13" ht="61.5" customHeight="1">
      <c r="A3" s="1153" t="s">
        <v>284</v>
      </c>
      <c r="B3" s="1153"/>
      <c r="C3" s="1153"/>
      <c r="D3" s="1153"/>
      <c r="E3" s="1153"/>
      <c r="F3" s="1153"/>
      <c r="G3" s="1153"/>
      <c r="H3" s="1153"/>
      <c r="I3" s="1153"/>
      <c r="J3" s="1153"/>
      <c r="K3" s="1153"/>
      <c r="L3" s="1153"/>
      <c r="M3" s="1153"/>
    </row>
    <row r="4" spans="1:13">
      <c r="A4" s="1156"/>
      <c r="B4" s="1156"/>
      <c r="C4" s="1156"/>
      <c r="D4" s="1156"/>
      <c r="E4" s="1156"/>
      <c r="F4" s="1156"/>
      <c r="G4" s="1156"/>
      <c r="H4" s="1156"/>
      <c r="K4" s="353"/>
      <c r="L4" s="353"/>
      <c r="M4" s="353"/>
    </row>
    <row r="5" spans="1:13" s="352" customFormat="1" ht="42.75" customHeight="1">
      <c r="A5" s="354" t="s">
        <v>147</v>
      </c>
      <c r="B5" s="354"/>
      <c r="C5" s="354" t="s">
        <v>224</v>
      </c>
      <c r="D5" s="354" t="s">
        <v>225</v>
      </c>
      <c r="E5" s="354" t="s">
        <v>226</v>
      </c>
      <c r="F5" s="354" t="s">
        <v>227</v>
      </c>
      <c r="G5" s="354" t="s">
        <v>228</v>
      </c>
      <c r="H5" s="354" t="s">
        <v>229</v>
      </c>
      <c r="I5" s="354" t="s">
        <v>250</v>
      </c>
      <c r="J5" s="354" t="s">
        <v>251</v>
      </c>
      <c r="K5" s="608"/>
      <c r="L5" s="341" t="s">
        <v>651</v>
      </c>
      <c r="M5" s="958" t="s">
        <v>652</v>
      </c>
    </row>
    <row r="6" spans="1:13">
      <c r="A6" s="1161">
        <v>2017</v>
      </c>
      <c r="B6" s="342" t="s">
        <v>252</v>
      </c>
      <c r="C6" s="343">
        <v>1397575</v>
      </c>
      <c r="D6" s="343">
        <v>392795</v>
      </c>
      <c r="E6" s="343">
        <v>39738</v>
      </c>
      <c r="F6" s="343">
        <v>15757</v>
      </c>
      <c r="G6" s="343">
        <v>8984</v>
      </c>
      <c r="H6" s="343">
        <v>5166</v>
      </c>
      <c r="I6" s="343">
        <v>4014</v>
      </c>
      <c r="J6" s="343">
        <v>2574</v>
      </c>
      <c r="K6" s="343" t="s">
        <v>252</v>
      </c>
      <c r="L6" s="904">
        <v>1866603</v>
      </c>
      <c r="M6" s="904">
        <v>4973</v>
      </c>
    </row>
    <row r="7" spans="1:13">
      <c r="A7" s="1162"/>
      <c r="B7" s="344" t="s">
        <v>253</v>
      </c>
      <c r="C7" s="345"/>
      <c r="D7" s="345"/>
      <c r="E7" s="345"/>
      <c r="F7" s="345"/>
      <c r="G7" s="345"/>
      <c r="H7" s="345"/>
      <c r="I7" s="345"/>
      <c r="J7" s="345"/>
      <c r="K7" s="346" t="s">
        <v>254</v>
      </c>
      <c r="L7" s="905">
        <v>1871576</v>
      </c>
      <c r="M7" s="905">
        <v>1871576</v>
      </c>
    </row>
    <row r="8" spans="1:13">
      <c r="A8" s="1163"/>
      <c r="B8" s="347" t="s">
        <v>255</v>
      </c>
      <c r="C8" s="818">
        <v>74.67369746139083</v>
      </c>
      <c r="D8" s="818">
        <v>95.661089904978482</v>
      </c>
      <c r="E8" s="818">
        <v>97.784327219412944</v>
      </c>
      <c r="F8" s="818">
        <v>98.626237994075581</v>
      </c>
      <c r="G8" s="818">
        <v>99.106261247205566</v>
      </c>
      <c r="H8" s="818">
        <v>99.382285303936357</v>
      </c>
      <c r="I8" s="818">
        <v>99.596756957772484</v>
      </c>
      <c r="J8" s="818">
        <v>99.734288107990267</v>
      </c>
      <c r="K8" s="348" t="s">
        <v>256</v>
      </c>
      <c r="L8" s="906">
        <v>99.734288107990267</v>
      </c>
      <c r="M8" s="906">
        <v>0.26571189200972872</v>
      </c>
    </row>
    <row r="9" spans="1:13">
      <c r="A9" s="1161">
        <v>2018</v>
      </c>
      <c r="B9" s="342" t="s">
        <v>252</v>
      </c>
      <c r="C9" s="343">
        <v>1376865</v>
      </c>
      <c r="D9" s="343">
        <v>375280</v>
      </c>
      <c r="E9" s="343">
        <v>35467</v>
      </c>
      <c r="F9" s="343">
        <v>14872</v>
      </c>
      <c r="G9" s="343">
        <v>7403</v>
      </c>
      <c r="H9" s="343">
        <v>5989</v>
      </c>
      <c r="I9" s="343">
        <v>3634</v>
      </c>
      <c r="J9" s="343"/>
      <c r="K9" s="343" t="s">
        <v>252</v>
      </c>
      <c r="L9" s="904">
        <v>1819510</v>
      </c>
      <c r="M9" s="904">
        <v>7382</v>
      </c>
    </row>
    <row r="10" spans="1:13">
      <c r="A10" s="1162"/>
      <c r="B10" s="344" t="s">
        <v>254</v>
      </c>
      <c r="C10" s="345"/>
      <c r="D10" s="345"/>
      <c r="E10" s="345"/>
      <c r="F10" s="345"/>
      <c r="G10" s="345"/>
      <c r="H10" s="345"/>
      <c r="I10" s="345"/>
      <c r="J10" s="345"/>
      <c r="K10" s="346" t="s">
        <v>254</v>
      </c>
      <c r="L10" s="905">
        <v>1826892</v>
      </c>
      <c r="M10" s="905">
        <v>1826892</v>
      </c>
    </row>
    <row r="11" spans="1:13">
      <c r="A11" s="1163"/>
      <c r="B11" s="347" t="s">
        <v>255</v>
      </c>
      <c r="C11" s="818">
        <v>75.366524129505194</v>
      </c>
      <c r="D11" s="818">
        <v>95.90851566485594</v>
      </c>
      <c r="E11" s="818">
        <v>97.849900267777187</v>
      </c>
      <c r="F11" s="818">
        <v>98.663960431158486</v>
      </c>
      <c r="G11" s="818">
        <v>99.069184166332761</v>
      </c>
      <c r="H11" s="818">
        <v>99.397008690168875</v>
      </c>
      <c r="I11" s="818">
        <v>99.595925758063416</v>
      </c>
      <c r="J11" s="817"/>
      <c r="K11" s="348" t="s">
        <v>256</v>
      </c>
      <c r="L11" s="906">
        <v>99.595925758063416</v>
      </c>
      <c r="M11" s="906">
        <v>0.40407424193657865</v>
      </c>
    </row>
    <row r="12" spans="1:13">
      <c r="A12" s="1161">
        <v>2019</v>
      </c>
      <c r="B12" s="342" t="s">
        <v>252</v>
      </c>
      <c r="C12" s="343">
        <v>1391113</v>
      </c>
      <c r="D12" s="343">
        <v>367485</v>
      </c>
      <c r="E12" s="343">
        <v>36497</v>
      </c>
      <c r="F12" s="343">
        <v>12510</v>
      </c>
      <c r="G12" s="343">
        <v>8409</v>
      </c>
      <c r="H12" s="343">
        <v>4972</v>
      </c>
      <c r="I12" s="343"/>
      <c r="J12" s="343"/>
      <c r="K12" s="343" t="s">
        <v>252</v>
      </c>
      <c r="L12" s="904">
        <v>1820986</v>
      </c>
      <c r="M12" s="904">
        <v>10514</v>
      </c>
    </row>
    <row r="13" spans="1:13">
      <c r="A13" s="1162"/>
      <c r="B13" s="344" t="s">
        <v>254</v>
      </c>
      <c r="C13" s="345"/>
      <c r="D13" s="345"/>
      <c r="E13" s="345"/>
      <c r="F13" s="345"/>
      <c r="G13" s="345"/>
      <c r="H13" s="345"/>
      <c r="I13" s="345"/>
      <c r="J13" s="345"/>
      <c r="K13" s="346" t="s">
        <v>254</v>
      </c>
      <c r="L13" s="905">
        <v>1831500</v>
      </c>
      <c r="M13" s="905">
        <v>1831500</v>
      </c>
    </row>
    <row r="14" spans="1:13">
      <c r="A14" s="1163"/>
      <c r="B14" s="347" t="s">
        <v>255</v>
      </c>
      <c r="C14" s="818">
        <v>75.954845754845749</v>
      </c>
      <c r="D14" s="818">
        <v>96.019546819546818</v>
      </c>
      <c r="E14" s="818">
        <v>98.012285012285005</v>
      </c>
      <c r="F14" s="818">
        <v>98.695331695331689</v>
      </c>
      <c r="G14" s="818">
        <v>99.154463554463561</v>
      </c>
      <c r="H14" s="818">
        <v>99.425935025935033</v>
      </c>
      <c r="I14" s="817"/>
      <c r="J14" s="817"/>
      <c r="K14" s="348" t="s">
        <v>256</v>
      </c>
      <c r="L14" s="906">
        <v>99.425935025935033</v>
      </c>
      <c r="M14" s="906">
        <v>0.57406497406497403</v>
      </c>
    </row>
    <row r="15" spans="1:13">
      <c r="A15" s="1161">
        <v>2020</v>
      </c>
      <c r="B15" s="342" t="s">
        <v>252</v>
      </c>
      <c r="C15" s="343">
        <v>952045</v>
      </c>
      <c r="D15" s="343">
        <v>241823</v>
      </c>
      <c r="E15" s="343">
        <v>20705</v>
      </c>
      <c r="F15" s="343">
        <v>9390</v>
      </c>
      <c r="G15" s="343">
        <v>5076</v>
      </c>
      <c r="H15" s="343"/>
      <c r="I15" s="343"/>
      <c r="J15" s="343"/>
      <c r="K15" s="343" t="s">
        <v>252</v>
      </c>
      <c r="L15" s="904">
        <v>1229039</v>
      </c>
      <c r="M15" s="904">
        <v>14894</v>
      </c>
    </row>
    <row r="16" spans="1:13">
      <c r="A16" s="1162"/>
      <c r="B16" s="344" t="s">
        <v>254</v>
      </c>
      <c r="C16" s="345"/>
      <c r="D16" s="345"/>
      <c r="E16" s="345"/>
      <c r="F16" s="345"/>
      <c r="G16" s="345"/>
      <c r="H16" s="345"/>
      <c r="I16" s="345"/>
      <c r="J16" s="345"/>
      <c r="K16" s="346" t="s">
        <v>254</v>
      </c>
      <c r="L16" s="905">
        <v>1243933</v>
      </c>
      <c r="M16" s="905">
        <v>1243933</v>
      </c>
    </row>
    <row r="17" spans="1:236">
      <c r="A17" s="1163"/>
      <c r="B17" s="347" t="s">
        <v>255</v>
      </c>
      <c r="C17" s="818">
        <v>76.535070618755185</v>
      </c>
      <c r="D17" s="818">
        <v>95.975265548867981</v>
      </c>
      <c r="E17" s="818">
        <v>97.639744262753695</v>
      </c>
      <c r="F17" s="818">
        <v>98.394608069727227</v>
      </c>
      <c r="G17" s="818">
        <v>98.802668632474578</v>
      </c>
      <c r="H17" s="817"/>
      <c r="I17" s="817"/>
      <c r="J17" s="817"/>
      <c r="K17" s="348" t="s">
        <v>256</v>
      </c>
      <c r="L17" s="906">
        <v>98.802668632474578</v>
      </c>
      <c r="M17" s="906">
        <v>1.1973313675254214</v>
      </c>
    </row>
    <row r="18" spans="1:236">
      <c r="A18" s="1161">
        <v>2021</v>
      </c>
      <c r="B18" s="342" t="s">
        <v>252</v>
      </c>
      <c r="C18" s="343">
        <v>1095464</v>
      </c>
      <c r="D18" s="343">
        <v>314161</v>
      </c>
      <c r="E18" s="343">
        <v>28418</v>
      </c>
      <c r="F18" s="343">
        <v>10893</v>
      </c>
      <c r="G18" s="343"/>
      <c r="H18" s="343"/>
      <c r="I18" s="343"/>
      <c r="J18" s="343"/>
      <c r="K18" s="343" t="s">
        <v>252</v>
      </c>
      <c r="L18" s="904">
        <v>1448936</v>
      </c>
      <c r="M18" s="904">
        <v>20527</v>
      </c>
    </row>
    <row r="19" spans="1:236">
      <c r="A19" s="1162"/>
      <c r="B19" s="344" t="s">
        <v>254</v>
      </c>
      <c r="C19" s="345"/>
      <c r="D19" s="345"/>
      <c r="E19" s="345"/>
      <c r="F19" s="345"/>
      <c r="G19" s="345"/>
      <c r="H19" s="345"/>
      <c r="I19" s="345"/>
      <c r="J19" s="345"/>
      <c r="K19" s="346" t="s">
        <v>254</v>
      </c>
      <c r="L19" s="905">
        <v>1469463</v>
      </c>
      <c r="M19" s="905">
        <v>1469463</v>
      </c>
    </row>
    <row r="20" spans="1:236">
      <c r="A20" s="1163"/>
      <c r="B20" s="347" t="s">
        <v>255</v>
      </c>
      <c r="C20" s="818">
        <v>74.548593601880413</v>
      </c>
      <c r="D20" s="818">
        <v>95.927900192110997</v>
      </c>
      <c r="E20" s="818">
        <v>97.861803937901129</v>
      </c>
      <c r="F20" s="818">
        <v>98.603095144280601</v>
      </c>
      <c r="G20" s="817"/>
      <c r="H20" s="817"/>
      <c r="I20" s="817"/>
      <c r="J20" s="817"/>
      <c r="K20" s="348" t="s">
        <v>256</v>
      </c>
      <c r="L20" s="906">
        <v>98.603095144280601</v>
      </c>
      <c r="M20" s="906">
        <v>1.3969048557194021</v>
      </c>
    </row>
    <row r="21" spans="1:236">
      <c r="A21" s="1161">
        <v>2022</v>
      </c>
      <c r="B21" s="342" t="s">
        <v>252</v>
      </c>
      <c r="C21" s="343">
        <v>1118828</v>
      </c>
      <c r="D21" s="343">
        <v>320035</v>
      </c>
      <c r="E21" s="343">
        <v>28544</v>
      </c>
      <c r="F21" s="343"/>
      <c r="G21" s="343"/>
      <c r="H21" s="343"/>
      <c r="I21" s="343"/>
      <c r="J21" s="343"/>
      <c r="K21" s="343" t="s">
        <v>252</v>
      </c>
      <c r="L21" s="904">
        <v>1467407</v>
      </c>
      <c r="M21" s="904">
        <v>23827</v>
      </c>
    </row>
    <row r="22" spans="1:236">
      <c r="A22" s="1162"/>
      <c r="B22" s="344" t="s">
        <v>254</v>
      </c>
      <c r="C22" s="345"/>
      <c r="D22" s="345"/>
      <c r="E22" s="345"/>
      <c r="F22" s="345"/>
      <c r="G22" s="345"/>
      <c r="H22" s="345"/>
      <c r="I22" s="345"/>
      <c r="J22" s="345"/>
      <c r="K22" s="346" t="s">
        <v>254</v>
      </c>
      <c r="L22" s="905">
        <v>1491234</v>
      </c>
      <c r="M22" s="905">
        <v>1491234</v>
      </c>
    </row>
    <row r="23" spans="1:236">
      <c r="A23" s="1163"/>
      <c r="B23" s="347" t="s">
        <v>255</v>
      </c>
      <c r="C23" s="818">
        <v>75.026991069141403</v>
      </c>
      <c r="D23" s="818">
        <v>96.488076318002399</v>
      </c>
      <c r="E23" s="818">
        <v>98.402195765386253</v>
      </c>
      <c r="F23" s="817"/>
      <c r="G23" s="817"/>
      <c r="H23" s="817"/>
      <c r="I23" s="817"/>
      <c r="J23" s="817"/>
      <c r="K23" s="348" t="s">
        <v>256</v>
      </c>
      <c r="L23" s="906">
        <v>98.402195765386253</v>
      </c>
      <c r="M23" s="906">
        <v>1.5978042346137493</v>
      </c>
    </row>
    <row r="24" spans="1:236">
      <c r="A24" s="1161">
        <v>2023</v>
      </c>
      <c r="B24" s="342" t="s">
        <v>252</v>
      </c>
      <c r="C24" s="343">
        <v>1135637</v>
      </c>
      <c r="D24" s="343">
        <v>349456</v>
      </c>
      <c r="E24" s="343"/>
      <c r="F24" s="343"/>
      <c r="G24" s="343"/>
      <c r="H24" s="343"/>
      <c r="I24" s="343"/>
      <c r="J24" s="343"/>
      <c r="K24" s="343" t="s">
        <v>252</v>
      </c>
      <c r="L24" s="904">
        <v>1485093</v>
      </c>
      <c r="M24" s="904">
        <v>55715</v>
      </c>
    </row>
    <row r="25" spans="1:236">
      <c r="A25" s="1162"/>
      <c r="B25" s="344" t="s">
        <v>254</v>
      </c>
      <c r="C25" s="345"/>
      <c r="D25" s="345"/>
      <c r="E25" s="345"/>
      <c r="F25" s="345"/>
      <c r="G25" s="345"/>
      <c r="H25" s="345"/>
      <c r="I25" s="345"/>
      <c r="J25" s="345"/>
      <c r="K25" s="346" t="s">
        <v>254</v>
      </c>
      <c r="L25" s="905">
        <v>1540808</v>
      </c>
      <c r="M25" s="905">
        <v>1540808</v>
      </c>
    </row>
    <row r="26" spans="1:236">
      <c r="A26" s="1163"/>
      <c r="B26" s="347" t="s">
        <v>255</v>
      </c>
      <c r="C26" s="818">
        <v>73.703991671902017</v>
      </c>
      <c r="D26" s="818">
        <v>96.384040062097284</v>
      </c>
      <c r="E26" s="817"/>
      <c r="F26" s="817"/>
      <c r="G26" s="817"/>
      <c r="H26" s="817"/>
      <c r="I26" s="817"/>
      <c r="J26" s="817"/>
      <c r="K26" s="348" t="s">
        <v>256</v>
      </c>
      <c r="L26" s="906">
        <v>96.384040062097284</v>
      </c>
      <c r="M26" s="906">
        <v>3.6159599379027108</v>
      </c>
    </row>
    <row r="27" spans="1:236">
      <c r="A27" s="1161">
        <v>2024</v>
      </c>
      <c r="B27" s="342" t="s">
        <v>252</v>
      </c>
      <c r="C27" s="343">
        <v>1131564</v>
      </c>
      <c r="D27" s="343"/>
      <c r="E27" s="343"/>
      <c r="F27" s="343"/>
      <c r="G27" s="343"/>
      <c r="H27" s="343"/>
      <c r="I27" s="343"/>
      <c r="J27" s="343"/>
      <c r="K27" s="343" t="s">
        <v>252</v>
      </c>
      <c r="L27" s="904">
        <v>1131564</v>
      </c>
      <c r="M27" s="904">
        <v>388961</v>
      </c>
    </row>
    <row r="28" spans="1:236">
      <c r="A28" s="1162"/>
      <c r="B28" s="344" t="s">
        <v>254</v>
      </c>
      <c r="C28" s="345"/>
      <c r="D28" s="345"/>
      <c r="E28" s="345"/>
      <c r="F28" s="345"/>
      <c r="G28" s="345"/>
      <c r="H28" s="345"/>
      <c r="I28" s="345"/>
      <c r="J28" s="345"/>
      <c r="K28" s="346" t="s">
        <v>254</v>
      </c>
      <c r="L28" s="905">
        <v>1520525</v>
      </c>
      <c r="M28" s="905">
        <v>1520525</v>
      </c>
    </row>
    <row r="29" spans="1:236">
      <c r="A29" s="1163"/>
      <c r="B29" s="349" t="s">
        <v>255</v>
      </c>
      <c r="C29" s="818">
        <v>74.419295966853554</v>
      </c>
      <c r="D29" s="817"/>
      <c r="E29" s="817"/>
      <c r="F29" s="817"/>
      <c r="G29" s="817"/>
      <c r="H29" s="817"/>
      <c r="I29" s="817"/>
      <c r="J29" s="817"/>
      <c r="K29" s="348" t="s">
        <v>256</v>
      </c>
      <c r="L29" s="906">
        <v>74.419295966853554</v>
      </c>
      <c r="M29" s="906">
        <v>25.580704033146446</v>
      </c>
    </row>
    <row r="30" spans="1:236" s="358" customFormat="1">
      <c r="A30" s="367" t="s">
        <v>208</v>
      </c>
      <c r="B30" s="367"/>
      <c r="C30" s="367"/>
      <c r="D30" s="367"/>
      <c r="E30" s="367"/>
      <c r="F30" s="367"/>
      <c r="G30" s="367"/>
      <c r="H30" s="367"/>
      <c r="I30" s="367"/>
      <c r="J30" s="367"/>
      <c r="K30" s="367"/>
      <c r="L30" s="367"/>
      <c r="M30" s="367"/>
    </row>
    <row r="31" spans="1:236" s="358" customFormat="1" ht="51.75" customHeight="1">
      <c r="A31" s="1166" t="s">
        <v>508</v>
      </c>
      <c r="B31" s="1166"/>
      <c r="C31" s="1166"/>
      <c r="D31" s="1166"/>
      <c r="E31" s="1166"/>
      <c r="F31" s="1166"/>
      <c r="G31" s="1166"/>
      <c r="H31" s="1166"/>
      <c r="I31" s="1166"/>
      <c r="J31" s="1166"/>
      <c r="K31" s="1166"/>
      <c r="L31" s="1166"/>
      <c r="M31" s="1166"/>
      <c r="N31" s="1151"/>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c r="HP31" s="1151"/>
      <c r="HQ31" s="1151"/>
      <c r="HR31" s="1151"/>
      <c r="HS31" s="1151"/>
      <c r="HT31" s="1151"/>
      <c r="HU31" s="1151"/>
      <c r="HV31" s="1151"/>
      <c r="HW31" s="1151"/>
      <c r="HX31" s="1151"/>
      <c r="HY31" s="1151"/>
      <c r="HZ31" s="1151"/>
      <c r="IA31" s="1151"/>
      <c r="IB31" s="1151"/>
    </row>
  </sheetData>
  <mergeCells count="38">
    <mergeCell ref="GX31:HF31"/>
    <mergeCell ref="HG31:HO31"/>
    <mergeCell ref="HP31:HX31"/>
    <mergeCell ref="HY31:IB31"/>
    <mergeCell ref="EV31:FD31"/>
    <mergeCell ref="FE31:FM31"/>
    <mergeCell ref="FN31:FV31"/>
    <mergeCell ref="FW31:GE31"/>
    <mergeCell ref="GF31:GN31"/>
    <mergeCell ref="GO31:GW31"/>
    <mergeCell ref="EM31:EU31"/>
    <mergeCell ref="AR31:AZ31"/>
    <mergeCell ref="BA31:BI31"/>
    <mergeCell ref="BJ31:BR31"/>
    <mergeCell ref="BS31:CA31"/>
    <mergeCell ref="CB31:CJ31"/>
    <mergeCell ref="CK31:CS31"/>
    <mergeCell ref="CT31:DB31"/>
    <mergeCell ref="DC31:DK31"/>
    <mergeCell ref="DL31:DT31"/>
    <mergeCell ref="DU31:EC31"/>
    <mergeCell ref="ED31:EL31"/>
    <mergeCell ref="AI31:AQ31"/>
    <mergeCell ref="A12:A14"/>
    <mergeCell ref="A15:A17"/>
    <mergeCell ref="A18:A20"/>
    <mergeCell ref="A21:A23"/>
    <mergeCell ref="A24:A26"/>
    <mergeCell ref="A27:A29"/>
    <mergeCell ref="A31:M31"/>
    <mergeCell ref="N31:P31"/>
    <mergeCell ref="Q31:Y31"/>
    <mergeCell ref="Z31:AH31"/>
    <mergeCell ref="A9:A11"/>
    <mergeCell ref="A1:M1"/>
    <mergeCell ref="A3:M3"/>
    <mergeCell ref="A4:H4"/>
    <mergeCell ref="A6:A8"/>
  </mergeCells>
  <printOptions horizontalCentered="1"/>
  <pageMargins left="0.23622047244094491" right="0.23622047244094491" top="0.98425196850393704" bottom="0.98425196850393704" header="0.51181102362204722" footer="0.51181102362204722"/>
  <pageSetup paperSize="9" scale="91" orientation="landscape" horizontalDpi="4294967294" verticalDpi="4294967294" r:id="rId1"/>
  <headerFooter alignWithMargins="0"/>
  <legacyDrawingHF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Foglio36"/>
  <dimension ref="A1:IC34"/>
  <sheetViews>
    <sheetView showGridLines="0" topLeftCell="A9" zoomScaleNormal="100" zoomScaleSheetLayoutView="100" workbookViewId="0">
      <selection activeCell="B32" sqref="A32:XFD52"/>
    </sheetView>
  </sheetViews>
  <sheetFormatPr defaultColWidth="12.6640625" defaultRowHeight="13.2"/>
  <cols>
    <col min="1" max="1" width="12.33203125" style="150" customWidth="1"/>
    <col min="2" max="2" width="15.6640625" style="150" customWidth="1"/>
    <col min="3" max="10" width="9.6640625" style="150" customWidth="1"/>
    <col min="11" max="11" width="11.6640625" style="150" customWidth="1"/>
    <col min="12" max="12" width="14" style="150" bestFit="1" customWidth="1"/>
    <col min="13" max="16384" width="12.6640625" style="150"/>
  </cols>
  <sheetData>
    <row r="1" spans="1:13">
      <c r="A1" s="1152" t="s">
        <v>285</v>
      </c>
      <c r="B1" s="1152"/>
      <c r="C1" s="1152"/>
      <c r="D1" s="1152"/>
      <c r="E1" s="1152"/>
      <c r="F1" s="1152"/>
      <c r="G1" s="1152"/>
      <c r="H1" s="1152"/>
      <c r="I1" s="1152"/>
      <c r="J1" s="1152"/>
      <c r="K1" s="1152"/>
      <c r="L1" s="1152"/>
      <c r="M1" s="1152"/>
    </row>
    <row r="2" spans="1:13">
      <c r="A2" s="727">
        <v>100</v>
      </c>
      <c r="K2" s="284"/>
      <c r="L2" s="351"/>
      <c r="M2" s="351"/>
    </row>
    <row r="3" spans="1:13" ht="61.5" customHeight="1">
      <c r="A3" s="1153" t="s">
        <v>286</v>
      </c>
      <c r="B3" s="1153"/>
      <c r="C3" s="1153"/>
      <c r="D3" s="1153"/>
      <c r="E3" s="1153"/>
      <c r="F3" s="1153"/>
      <c r="G3" s="1153"/>
      <c r="H3" s="1153"/>
      <c r="I3" s="1153"/>
      <c r="J3" s="1153"/>
      <c r="K3" s="1153"/>
      <c r="L3" s="1153"/>
      <c r="M3" s="1153"/>
    </row>
    <row r="4" spans="1:13">
      <c r="A4" s="1156"/>
      <c r="B4" s="1156"/>
      <c r="C4" s="1156"/>
      <c r="D4" s="1156"/>
      <c r="E4" s="1156"/>
      <c r="F4" s="1156"/>
      <c r="G4" s="1156"/>
      <c r="H4" s="1156"/>
      <c r="J4" s="1159" t="s">
        <v>259</v>
      </c>
      <c r="K4" s="1159"/>
      <c r="L4" s="1159"/>
      <c r="M4" s="1160"/>
    </row>
    <row r="5" spans="1:13" s="352" customFormat="1" ht="43.5" customHeight="1">
      <c r="A5" s="608" t="s">
        <v>147</v>
      </c>
      <c r="B5" s="608"/>
      <c r="C5" s="608" t="s">
        <v>224</v>
      </c>
      <c r="D5" s="608" t="s">
        <v>225</v>
      </c>
      <c r="E5" s="608" t="s">
        <v>226</v>
      </c>
      <c r="F5" s="608" t="s">
        <v>227</v>
      </c>
      <c r="G5" s="608" t="s">
        <v>228</v>
      </c>
      <c r="H5" s="608" t="s">
        <v>229</v>
      </c>
      <c r="I5" s="608" t="s">
        <v>250</v>
      </c>
      <c r="J5" s="608" t="s">
        <v>251</v>
      </c>
      <c r="K5" s="608"/>
      <c r="L5" s="673" t="s">
        <v>651</v>
      </c>
      <c r="M5" s="886" t="s">
        <v>652</v>
      </c>
    </row>
    <row r="6" spans="1:13">
      <c r="A6" s="1161">
        <v>2017</v>
      </c>
      <c r="B6" s="355" t="s">
        <v>260</v>
      </c>
      <c r="C6" s="676">
        <v>2879.9417490000014</v>
      </c>
      <c r="D6" s="676">
        <v>1160.3569999999997</v>
      </c>
      <c r="E6" s="676">
        <v>234.38959000000003</v>
      </c>
      <c r="F6" s="676">
        <v>99.617637999999999</v>
      </c>
      <c r="G6" s="676">
        <v>57.517007000000007</v>
      </c>
      <c r="H6" s="676">
        <v>35.873795999999992</v>
      </c>
      <c r="I6" s="676">
        <v>27.405220000000007</v>
      </c>
      <c r="J6" s="676">
        <v>18.245649999999998</v>
      </c>
      <c r="K6" s="674" t="s">
        <v>260</v>
      </c>
      <c r="L6" s="676">
        <v>4513.3476500000006</v>
      </c>
      <c r="M6" s="678">
        <v>124.01828500000001</v>
      </c>
    </row>
    <row r="7" spans="1:13">
      <c r="A7" s="1162"/>
      <c r="B7" s="356" t="s">
        <v>261</v>
      </c>
      <c r="C7" s="679"/>
      <c r="D7" s="679"/>
      <c r="E7" s="679"/>
      <c r="F7" s="679"/>
      <c r="G7" s="679"/>
      <c r="H7" s="679"/>
      <c r="I7" s="679"/>
      <c r="J7" s="679"/>
      <c r="K7" s="675" t="s">
        <v>261</v>
      </c>
      <c r="L7" s="678">
        <v>4637.3659350000007</v>
      </c>
      <c r="M7" s="678">
        <v>4637.3659350000007</v>
      </c>
    </row>
    <row r="8" spans="1:13">
      <c r="A8" s="1163"/>
      <c r="B8" s="357" t="s">
        <v>255</v>
      </c>
      <c r="C8" s="808">
        <v>62.102965117847688</v>
      </c>
      <c r="D8" s="808">
        <v>87.124863675439087</v>
      </c>
      <c r="E8" s="808">
        <v>92.179232756623094</v>
      </c>
      <c r="F8" s="808">
        <v>94.327384086414568</v>
      </c>
      <c r="G8" s="808">
        <v>95.567678853016815</v>
      </c>
      <c r="H8" s="808">
        <v>96.34126015979372</v>
      </c>
      <c r="I8" s="808">
        <v>96.932225384106985</v>
      </c>
      <c r="J8" s="808">
        <v>97.325673955035853</v>
      </c>
      <c r="K8" s="685" t="s">
        <v>256</v>
      </c>
      <c r="L8" s="809">
        <v>97.325673955035853</v>
      </c>
      <c r="M8" s="809">
        <v>2.6743260449641442</v>
      </c>
    </row>
    <row r="9" spans="1:13">
      <c r="A9" s="1161">
        <v>2018</v>
      </c>
      <c r="B9" s="355" t="s">
        <v>260</v>
      </c>
      <c r="C9" s="676">
        <v>2893.8149649999991</v>
      </c>
      <c r="D9" s="676">
        <v>1124.1606569999999</v>
      </c>
      <c r="E9" s="676">
        <v>203.58385799999996</v>
      </c>
      <c r="F9" s="676">
        <v>92.833534</v>
      </c>
      <c r="G9" s="676">
        <v>56.039221000000019</v>
      </c>
      <c r="H9" s="676">
        <v>38.955181000000003</v>
      </c>
      <c r="I9" s="676">
        <v>24.767499000000001</v>
      </c>
      <c r="J9" s="676"/>
      <c r="K9" s="674" t="s">
        <v>260</v>
      </c>
      <c r="L9" s="676">
        <v>4434.1549149999992</v>
      </c>
      <c r="M9" s="676">
        <v>128.09292999999997</v>
      </c>
    </row>
    <row r="10" spans="1:13">
      <c r="A10" s="1162"/>
      <c r="B10" s="356" t="s">
        <v>261</v>
      </c>
      <c r="C10" s="679"/>
      <c r="D10" s="679"/>
      <c r="E10" s="679"/>
      <c r="F10" s="679"/>
      <c r="G10" s="679"/>
      <c r="H10" s="679"/>
      <c r="I10" s="679"/>
      <c r="J10" s="679"/>
      <c r="K10" s="675" t="s">
        <v>261</v>
      </c>
      <c r="L10" s="678">
        <v>4562.247844999999</v>
      </c>
      <c r="M10" s="678">
        <v>4562.247844999999</v>
      </c>
    </row>
    <row r="11" spans="1:13">
      <c r="A11" s="1163"/>
      <c r="B11" s="357" t="s">
        <v>255</v>
      </c>
      <c r="C11" s="808">
        <v>63.429586978083158</v>
      </c>
      <c r="D11" s="808">
        <v>88.070086468526796</v>
      </c>
      <c r="E11" s="808">
        <v>92.532445045190215</v>
      </c>
      <c r="F11" s="808">
        <v>94.567265097804011</v>
      </c>
      <c r="G11" s="808">
        <v>95.795589882074893</v>
      </c>
      <c r="H11" s="808">
        <v>96.649449258493775</v>
      </c>
      <c r="I11" s="808">
        <v>97.192328554872716</v>
      </c>
      <c r="J11" s="808"/>
      <c r="K11" s="685" t="s">
        <v>256</v>
      </c>
      <c r="L11" s="809">
        <v>97.192328554872716</v>
      </c>
      <c r="M11" s="809">
        <v>2.8076714451272866</v>
      </c>
    </row>
    <row r="12" spans="1:13">
      <c r="A12" s="1161">
        <v>2019</v>
      </c>
      <c r="B12" s="355" t="s">
        <v>260</v>
      </c>
      <c r="C12" s="676">
        <v>2988.2246190000014</v>
      </c>
      <c r="D12" s="676">
        <v>1077.0818450000002</v>
      </c>
      <c r="E12" s="676">
        <v>211.65988100000004</v>
      </c>
      <c r="F12" s="676">
        <v>89.311983999999995</v>
      </c>
      <c r="G12" s="676">
        <v>52.976822999999996</v>
      </c>
      <c r="H12" s="676">
        <v>37.481328999999995</v>
      </c>
      <c r="I12" s="676"/>
      <c r="J12" s="676"/>
      <c r="K12" s="674" t="s">
        <v>260</v>
      </c>
      <c r="L12" s="884">
        <v>4456.7364810000017</v>
      </c>
      <c r="M12" s="884">
        <v>131.84200199999998</v>
      </c>
    </row>
    <row r="13" spans="1:13">
      <c r="A13" s="1162"/>
      <c r="B13" s="356" t="s">
        <v>261</v>
      </c>
      <c r="C13" s="679"/>
      <c r="D13" s="679"/>
      <c r="E13" s="679"/>
      <c r="F13" s="679"/>
      <c r="G13" s="679"/>
      <c r="H13" s="679"/>
      <c r="I13" s="679"/>
      <c r="J13" s="679"/>
      <c r="K13" s="675" t="s">
        <v>261</v>
      </c>
      <c r="L13" s="887">
        <v>4588.5784830000021</v>
      </c>
      <c r="M13" s="887">
        <v>4588.5784830000021</v>
      </c>
    </row>
    <row r="14" spans="1:13">
      <c r="A14" s="1163"/>
      <c r="B14" s="357" t="s">
        <v>255</v>
      </c>
      <c r="C14" s="808">
        <v>65.123101415197056</v>
      </c>
      <c r="D14" s="808">
        <v>88.596206408179668</v>
      </c>
      <c r="E14" s="808">
        <v>93.208961355799474</v>
      </c>
      <c r="F14" s="808">
        <v>95.155359010996776</v>
      </c>
      <c r="G14" s="808">
        <v>96.309895719833094</v>
      </c>
      <c r="H14" s="808">
        <v>97.126735382462016</v>
      </c>
      <c r="I14" s="808"/>
      <c r="J14" s="808"/>
      <c r="K14" s="685" t="s">
        <v>256</v>
      </c>
      <c r="L14" s="902">
        <v>97.126735382462016</v>
      </c>
      <c r="M14" s="902">
        <v>2.8732646175379783</v>
      </c>
    </row>
    <row r="15" spans="1:13">
      <c r="A15" s="1161">
        <v>2020</v>
      </c>
      <c r="B15" s="355" t="s">
        <v>260</v>
      </c>
      <c r="C15" s="676">
        <v>2197.7570059999998</v>
      </c>
      <c r="D15" s="676">
        <v>765.41796100000033</v>
      </c>
      <c r="E15" s="676">
        <v>127.812702</v>
      </c>
      <c r="F15" s="676">
        <v>65.358493000000024</v>
      </c>
      <c r="G15" s="676">
        <v>37.427681999999997</v>
      </c>
      <c r="H15" s="676"/>
      <c r="I15" s="676"/>
      <c r="J15" s="676"/>
      <c r="K15" s="674" t="s">
        <v>260</v>
      </c>
      <c r="L15" s="884">
        <v>3193.7738440000003</v>
      </c>
      <c r="M15" s="884">
        <v>161.52314400000003</v>
      </c>
    </row>
    <row r="16" spans="1:13">
      <c r="A16" s="1162"/>
      <c r="B16" s="356" t="s">
        <v>261</v>
      </c>
      <c r="C16" s="679"/>
      <c r="D16" s="679"/>
      <c r="E16" s="679"/>
      <c r="F16" s="679"/>
      <c r="G16" s="679"/>
      <c r="H16" s="679"/>
      <c r="I16" s="679"/>
      <c r="J16" s="679"/>
      <c r="K16" s="675" t="s">
        <v>261</v>
      </c>
      <c r="L16" s="887">
        <v>3355.2969880000005</v>
      </c>
      <c r="M16" s="887">
        <v>3355.2969880000005</v>
      </c>
    </row>
    <row r="17" spans="1:237">
      <c r="A17" s="1163"/>
      <c r="B17" s="357" t="s">
        <v>255</v>
      </c>
      <c r="C17" s="808">
        <v>65.501117005741477</v>
      </c>
      <c r="D17" s="808">
        <v>88.313343873809117</v>
      </c>
      <c r="E17" s="808">
        <v>92.122625211857979</v>
      </c>
      <c r="F17" s="808">
        <v>94.070544970786955</v>
      </c>
      <c r="G17" s="808">
        <v>95.186025422557918</v>
      </c>
      <c r="H17" s="808"/>
      <c r="I17" s="808"/>
      <c r="J17" s="808"/>
      <c r="K17" s="685" t="s">
        <v>256</v>
      </c>
      <c r="L17" s="902">
        <v>95.186025422557918</v>
      </c>
      <c r="M17" s="902">
        <v>4.8139745774420852</v>
      </c>
    </row>
    <row r="18" spans="1:237">
      <c r="A18" s="1161">
        <v>2021</v>
      </c>
      <c r="B18" s="355" t="s">
        <v>260</v>
      </c>
      <c r="C18" s="676">
        <v>2526.310532</v>
      </c>
      <c r="D18" s="676">
        <v>985.935383</v>
      </c>
      <c r="E18" s="676">
        <v>155.41727800000004</v>
      </c>
      <c r="F18" s="676">
        <v>79.286680000000004</v>
      </c>
      <c r="G18" s="676"/>
      <c r="H18" s="676"/>
      <c r="I18" s="676"/>
      <c r="J18" s="676"/>
      <c r="K18" s="674" t="s">
        <v>260</v>
      </c>
      <c r="L18" s="884">
        <v>3746.949873</v>
      </c>
      <c r="M18" s="884">
        <v>229.52733500000005</v>
      </c>
    </row>
    <row r="19" spans="1:237">
      <c r="A19" s="1162"/>
      <c r="B19" s="356" t="s">
        <v>261</v>
      </c>
      <c r="C19" s="679"/>
      <c r="D19" s="679"/>
      <c r="E19" s="679"/>
      <c r="F19" s="679"/>
      <c r="G19" s="679"/>
      <c r="H19" s="679"/>
      <c r="I19" s="679"/>
      <c r="J19" s="679"/>
      <c r="K19" s="675" t="s">
        <v>261</v>
      </c>
      <c r="L19" s="887">
        <v>3976.4772080000002</v>
      </c>
      <c r="M19" s="887">
        <v>3976.4772080000002</v>
      </c>
    </row>
    <row r="20" spans="1:237">
      <c r="A20" s="1163"/>
      <c r="B20" s="357" t="s">
        <v>255</v>
      </c>
      <c r="C20" s="808">
        <v>63.531372112921709</v>
      </c>
      <c r="D20" s="808">
        <v>88.325563841632345</v>
      </c>
      <c r="E20" s="808">
        <v>92.233980006757761</v>
      </c>
      <c r="F20" s="808">
        <v>94.227872486274279</v>
      </c>
      <c r="G20" s="808"/>
      <c r="H20" s="808"/>
      <c r="I20" s="808"/>
      <c r="J20" s="808"/>
      <c r="K20" s="685" t="s">
        <v>256</v>
      </c>
      <c r="L20" s="902">
        <v>94.227872486274279</v>
      </c>
      <c r="M20" s="902">
        <v>5.7721275137257129</v>
      </c>
    </row>
    <row r="21" spans="1:237">
      <c r="A21" s="1161">
        <v>2022</v>
      </c>
      <c r="B21" s="355" t="s">
        <v>260</v>
      </c>
      <c r="C21" s="676">
        <v>2699.8090660000003</v>
      </c>
      <c r="D21" s="676">
        <v>1033.7293399999996</v>
      </c>
      <c r="E21" s="676">
        <v>167.60698499999998</v>
      </c>
      <c r="F21" s="676"/>
      <c r="G21" s="676"/>
      <c r="H21" s="676"/>
      <c r="I21" s="676"/>
      <c r="J21" s="676"/>
      <c r="K21" s="674" t="s">
        <v>260</v>
      </c>
      <c r="L21" s="884">
        <v>3901.1453909999996</v>
      </c>
      <c r="M21" s="884">
        <v>231.92021600000001</v>
      </c>
    </row>
    <row r="22" spans="1:237">
      <c r="A22" s="1162"/>
      <c r="B22" s="356" t="s">
        <v>261</v>
      </c>
      <c r="C22" s="679"/>
      <c r="D22" s="679"/>
      <c r="E22" s="679"/>
      <c r="F22" s="679"/>
      <c r="G22" s="679"/>
      <c r="H22" s="679"/>
      <c r="I22" s="679"/>
      <c r="J22" s="679"/>
      <c r="K22" s="675" t="s">
        <v>261</v>
      </c>
      <c r="L22" s="887">
        <v>4133.0656069999995</v>
      </c>
      <c r="M22" s="887">
        <v>4133.0656069999995</v>
      </c>
    </row>
    <row r="23" spans="1:237">
      <c r="A23" s="1163"/>
      <c r="B23" s="357" t="s">
        <v>255</v>
      </c>
      <c r="C23" s="808">
        <v>65.32219235589794</v>
      </c>
      <c r="D23" s="808">
        <v>90.333393200356241</v>
      </c>
      <c r="E23" s="808">
        <v>94.388663571969275</v>
      </c>
      <c r="F23" s="808"/>
      <c r="G23" s="808"/>
      <c r="H23" s="808"/>
      <c r="I23" s="808"/>
      <c r="J23" s="808"/>
      <c r="K23" s="685" t="s">
        <v>256</v>
      </c>
      <c r="L23" s="902">
        <v>94.388663571969275</v>
      </c>
      <c r="M23" s="902">
        <v>5.6113364280307207</v>
      </c>
    </row>
    <row r="24" spans="1:237">
      <c r="A24" s="1161">
        <v>2023</v>
      </c>
      <c r="B24" s="355" t="s">
        <v>260</v>
      </c>
      <c r="C24" s="676">
        <v>2855.0905419999999</v>
      </c>
      <c r="D24" s="676">
        <v>1149.2092089999999</v>
      </c>
      <c r="E24" s="676"/>
      <c r="F24" s="676"/>
      <c r="G24" s="676"/>
      <c r="H24" s="676"/>
      <c r="I24" s="676"/>
      <c r="J24" s="676"/>
      <c r="K24" s="674" t="s">
        <v>260</v>
      </c>
      <c r="L24" s="884">
        <v>4004.2997509999996</v>
      </c>
      <c r="M24" s="884">
        <v>480.498043</v>
      </c>
    </row>
    <row r="25" spans="1:237">
      <c r="A25" s="1162"/>
      <c r="B25" s="356" t="s">
        <v>261</v>
      </c>
      <c r="C25" s="679"/>
      <c r="D25" s="679"/>
      <c r="E25" s="679"/>
      <c r="F25" s="679"/>
      <c r="G25" s="679"/>
      <c r="H25" s="679"/>
      <c r="I25" s="679"/>
      <c r="J25" s="679"/>
      <c r="K25" s="675" t="s">
        <v>261</v>
      </c>
      <c r="L25" s="887">
        <v>4484.7977939999992</v>
      </c>
      <c r="M25" s="887">
        <v>4484.7977939999992</v>
      </c>
    </row>
    <row r="26" spans="1:237">
      <c r="A26" s="1163"/>
      <c r="B26" s="357" t="s">
        <v>255</v>
      </c>
      <c r="C26" s="808">
        <v>63.661522172074115</v>
      </c>
      <c r="D26" s="808">
        <v>89.286071188252123</v>
      </c>
      <c r="E26" s="808"/>
      <c r="F26" s="808"/>
      <c r="G26" s="808"/>
      <c r="H26" s="808"/>
      <c r="I26" s="808"/>
      <c r="J26" s="808"/>
      <c r="K26" s="685" t="s">
        <v>256</v>
      </c>
      <c r="L26" s="902">
        <v>89.286071188252123</v>
      </c>
      <c r="M26" s="902">
        <v>10.713928811747897</v>
      </c>
    </row>
    <row r="27" spans="1:237">
      <c r="A27" s="1161">
        <v>2024</v>
      </c>
      <c r="B27" s="355" t="s">
        <v>260</v>
      </c>
      <c r="C27" s="676">
        <v>2982.2992439999994</v>
      </c>
      <c r="D27" s="676"/>
      <c r="E27" s="676"/>
      <c r="F27" s="676"/>
      <c r="G27" s="676"/>
      <c r="H27" s="676"/>
      <c r="I27" s="676"/>
      <c r="J27" s="676"/>
      <c r="K27" s="674" t="s">
        <v>260</v>
      </c>
      <c r="L27" s="884">
        <v>2982.2992439999994</v>
      </c>
      <c r="M27" s="884">
        <v>1539.9486799999997</v>
      </c>
    </row>
    <row r="28" spans="1:237">
      <c r="A28" s="1162"/>
      <c r="B28" s="356" t="s">
        <v>261</v>
      </c>
      <c r="C28" s="679"/>
      <c r="D28" s="679"/>
      <c r="E28" s="679"/>
      <c r="F28" s="679"/>
      <c r="G28" s="679"/>
      <c r="H28" s="679"/>
      <c r="I28" s="679"/>
      <c r="J28" s="679"/>
      <c r="K28" s="675" t="s">
        <v>261</v>
      </c>
      <c r="L28" s="887">
        <v>4522.2479239999993</v>
      </c>
      <c r="M28" s="887">
        <v>4522.2479239999993</v>
      </c>
    </row>
    <row r="29" spans="1:237">
      <c r="A29" s="1163"/>
      <c r="B29" s="357" t="s">
        <v>255</v>
      </c>
      <c r="C29" s="808">
        <v>65.947274322857311</v>
      </c>
      <c r="D29" s="808"/>
      <c r="E29" s="808"/>
      <c r="F29" s="808"/>
      <c r="G29" s="808"/>
      <c r="H29" s="808"/>
      <c r="I29" s="808"/>
      <c r="J29" s="808"/>
      <c r="K29" s="685" t="s">
        <v>256</v>
      </c>
      <c r="L29" s="902">
        <v>65.947274322857311</v>
      </c>
      <c r="M29" s="902">
        <v>34.052725677142689</v>
      </c>
    </row>
    <row r="30" spans="1:237" s="358" customFormat="1">
      <c r="A30" s="287" t="s">
        <v>208</v>
      </c>
      <c r="B30" s="287"/>
      <c r="C30" s="287"/>
      <c r="D30" s="287"/>
      <c r="E30" s="287"/>
      <c r="F30" s="287"/>
      <c r="G30" s="287"/>
      <c r="H30" s="287"/>
      <c r="I30" s="287"/>
      <c r="J30" s="287"/>
      <c r="K30" s="287"/>
      <c r="L30" s="287"/>
      <c r="M30" s="287"/>
    </row>
    <row r="31" spans="1:237" s="358" customFormat="1" ht="52.5" customHeight="1">
      <c r="A31" s="1165" t="s">
        <v>513</v>
      </c>
      <c r="B31" s="1165"/>
      <c r="C31" s="1165"/>
      <c r="D31" s="1165"/>
      <c r="E31" s="1165"/>
      <c r="F31" s="1165"/>
      <c r="G31" s="1165"/>
      <c r="H31" s="1165"/>
      <c r="I31" s="1165"/>
      <c r="J31" s="1165"/>
      <c r="K31" s="1165"/>
      <c r="L31" s="1165"/>
      <c r="M31" s="1165"/>
      <c r="N31" s="1151"/>
      <c r="O31" s="1151"/>
      <c r="P31" s="1151"/>
      <c r="Q31" s="1151"/>
      <c r="R31" s="1151"/>
      <c r="S31" s="1151"/>
      <c r="T31" s="1151"/>
      <c r="U31" s="1151"/>
      <c r="V31" s="1151"/>
      <c r="W31" s="1151"/>
      <c r="X31" s="1151"/>
      <c r="Y31" s="1151"/>
      <c r="Z31" s="1151"/>
      <c r="AA31" s="1151"/>
      <c r="AB31" s="1151"/>
      <c r="AC31" s="1151"/>
      <c r="AD31" s="1151"/>
      <c r="AE31" s="1151"/>
      <c r="AF31" s="1151"/>
      <c r="AG31" s="1151"/>
      <c r="AH31" s="1151"/>
      <c r="AI31" s="1151"/>
      <c r="AJ31" s="1151"/>
      <c r="AK31" s="1151"/>
      <c r="AL31" s="1151"/>
      <c r="AM31" s="1151"/>
      <c r="AN31" s="1151"/>
      <c r="AO31" s="1151"/>
      <c r="AP31" s="1151"/>
      <c r="AQ31" s="1151"/>
      <c r="AR31" s="1151"/>
      <c r="AS31" s="1151"/>
      <c r="AT31" s="1151"/>
      <c r="AU31" s="1151"/>
      <c r="AV31" s="1151"/>
      <c r="AW31" s="1151"/>
      <c r="AX31" s="1151"/>
      <c r="AY31" s="1151"/>
      <c r="AZ31" s="1151"/>
      <c r="BA31" s="1151"/>
      <c r="BB31" s="1151"/>
      <c r="BC31" s="1151"/>
      <c r="BD31" s="1151"/>
      <c r="BE31" s="1151"/>
      <c r="BF31" s="1151"/>
      <c r="BG31" s="1151"/>
      <c r="BH31" s="1151"/>
      <c r="BI31" s="1151"/>
      <c r="BJ31" s="1151"/>
      <c r="BK31" s="1151"/>
      <c r="BL31" s="1151"/>
      <c r="BM31" s="1151"/>
      <c r="BN31" s="1151"/>
      <c r="BO31" s="1151"/>
      <c r="BP31" s="1151"/>
      <c r="BQ31" s="1151"/>
      <c r="BR31" s="1151"/>
      <c r="BS31" s="1151"/>
      <c r="BT31" s="1151"/>
      <c r="BU31" s="1151"/>
      <c r="BV31" s="1151"/>
      <c r="BW31" s="1151"/>
      <c r="BX31" s="1151"/>
      <c r="BY31" s="1151"/>
      <c r="BZ31" s="1151"/>
      <c r="CA31" s="1151"/>
      <c r="CB31" s="1151"/>
      <c r="CC31" s="1151"/>
      <c r="CD31" s="1151"/>
      <c r="CE31" s="1151"/>
      <c r="CF31" s="1151"/>
      <c r="CG31" s="1151"/>
      <c r="CH31" s="1151"/>
      <c r="CI31" s="1151"/>
      <c r="CJ31" s="1151"/>
      <c r="CK31" s="1151"/>
      <c r="CL31" s="1151"/>
      <c r="CM31" s="1151"/>
      <c r="CN31" s="1151"/>
      <c r="CO31" s="1151"/>
      <c r="CP31" s="1151"/>
      <c r="CQ31" s="1151"/>
      <c r="CR31" s="1151"/>
      <c r="CS31" s="1151"/>
      <c r="CT31" s="1151"/>
      <c r="CU31" s="1151"/>
      <c r="CV31" s="1151"/>
      <c r="CW31" s="1151"/>
      <c r="CX31" s="1151"/>
      <c r="CY31" s="1151"/>
      <c r="CZ31" s="1151"/>
      <c r="DA31" s="1151"/>
      <c r="DB31" s="1151"/>
      <c r="DC31" s="1151"/>
      <c r="DD31" s="1151"/>
      <c r="DE31" s="1151"/>
      <c r="DF31" s="1151"/>
      <c r="DG31" s="1151"/>
      <c r="DH31" s="1151"/>
      <c r="DI31" s="1151"/>
      <c r="DJ31" s="1151"/>
      <c r="DK31" s="1151"/>
      <c r="DL31" s="1151"/>
      <c r="DM31" s="1151"/>
      <c r="DN31" s="1151"/>
      <c r="DO31" s="1151"/>
      <c r="DP31" s="1151"/>
      <c r="DQ31" s="1151"/>
      <c r="DR31" s="1151"/>
      <c r="DS31" s="1151"/>
      <c r="DT31" s="1151"/>
      <c r="DU31" s="1151"/>
      <c r="DV31" s="1151"/>
      <c r="DW31" s="1151"/>
      <c r="DX31" s="1151"/>
      <c r="DY31" s="1151"/>
      <c r="DZ31" s="1151"/>
      <c r="EA31" s="1151"/>
      <c r="EB31" s="1151"/>
      <c r="EC31" s="1151"/>
      <c r="ED31" s="1151"/>
      <c r="EE31" s="1151"/>
      <c r="EF31" s="1151"/>
      <c r="EG31" s="1151"/>
      <c r="EH31" s="1151"/>
      <c r="EI31" s="1151"/>
      <c r="EJ31" s="1151"/>
      <c r="EK31" s="1151"/>
      <c r="EL31" s="1151"/>
      <c r="EM31" s="1151"/>
      <c r="EN31" s="1151"/>
      <c r="EO31" s="1151"/>
      <c r="EP31" s="1151"/>
      <c r="EQ31" s="1151"/>
      <c r="ER31" s="1151"/>
      <c r="ES31" s="1151"/>
      <c r="ET31" s="1151"/>
      <c r="EU31" s="1151"/>
      <c r="EV31" s="1151"/>
      <c r="EW31" s="1151"/>
      <c r="EX31" s="1151"/>
      <c r="EY31" s="1151"/>
      <c r="EZ31" s="1151"/>
      <c r="FA31" s="1151"/>
      <c r="FB31" s="1151"/>
      <c r="FC31" s="1151"/>
      <c r="FD31" s="1151"/>
      <c r="FE31" s="1151"/>
      <c r="FF31" s="1151"/>
      <c r="FG31" s="1151"/>
      <c r="FH31" s="1151"/>
      <c r="FI31" s="1151"/>
      <c r="FJ31" s="1151"/>
      <c r="FK31" s="1151"/>
      <c r="FL31" s="1151"/>
      <c r="FM31" s="1151"/>
      <c r="FN31" s="1151"/>
      <c r="FO31" s="1151"/>
      <c r="FP31" s="1151"/>
      <c r="FQ31" s="1151"/>
      <c r="FR31" s="1151"/>
      <c r="FS31" s="1151"/>
      <c r="FT31" s="1151"/>
      <c r="FU31" s="1151"/>
      <c r="FV31" s="1151"/>
      <c r="FW31" s="1151"/>
      <c r="FX31" s="1151"/>
      <c r="FY31" s="1151"/>
      <c r="FZ31" s="1151"/>
      <c r="GA31" s="1151"/>
      <c r="GB31" s="1151"/>
      <c r="GC31" s="1151"/>
      <c r="GD31" s="1151"/>
      <c r="GE31" s="1151"/>
      <c r="GF31" s="1151"/>
      <c r="GG31" s="1151"/>
      <c r="GH31" s="1151"/>
      <c r="GI31" s="1151"/>
      <c r="GJ31" s="1151"/>
      <c r="GK31" s="1151"/>
      <c r="GL31" s="1151"/>
      <c r="GM31" s="1151"/>
      <c r="GN31" s="1151"/>
      <c r="GO31" s="1151"/>
      <c r="GP31" s="1151"/>
      <c r="GQ31" s="1151"/>
      <c r="GR31" s="1151"/>
      <c r="GS31" s="1151"/>
      <c r="GT31" s="1151"/>
      <c r="GU31" s="1151"/>
      <c r="GV31" s="1151"/>
      <c r="GW31" s="1151"/>
      <c r="GX31" s="1151"/>
      <c r="GY31" s="1151"/>
      <c r="GZ31" s="1151"/>
      <c r="HA31" s="1151"/>
      <c r="HB31" s="1151"/>
      <c r="HC31" s="1151"/>
      <c r="HD31" s="1151"/>
      <c r="HE31" s="1151"/>
      <c r="HF31" s="1151"/>
      <c r="HG31" s="1151"/>
      <c r="HH31" s="1151"/>
      <c r="HI31" s="1151"/>
      <c r="HJ31" s="1151"/>
      <c r="HK31" s="1151"/>
      <c r="HL31" s="1151"/>
      <c r="HM31" s="1151"/>
      <c r="HN31" s="1151"/>
      <c r="HO31" s="1151"/>
      <c r="HP31" s="1151"/>
      <c r="HQ31" s="1151"/>
      <c r="HR31" s="1151"/>
      <c r="HS31" s="1151"/>
      <c r="HT31" s="1151"/>
      <c r="HU31" s="1151"/>
      <c r="HV31" s="1151"/>
      <c r="HW31" s="1151"/>
      <c r="HX31" s="1151"/>
      <c r="HY31" s="1151"/>
      <c r="HZ31" s="1151"/>
      <c r="IA31" s="1151"/>
      <c r="IB31" s="1151"/>
      <c r="IC31" s="1151"/>
    </row>
    <row r="32" spans="1:237" ht="14.4" hidden="1">
      <c r="A32" s="359"/>
      <c r="B32" s="156"/>
      <c r="C32" s="360"/>
      <c r="D32" s="360"/>
      <c r="E32" s="360"/>
      <c r="F32" s="360"/>
      <c r="G32" s="360"/>
      <c r="H32" s="360"/>
      <c r="I32" s="360"/>
      <c r="J32" s="360"/>
      <c r="K32" s="360"/>
    </row>
    <row r="33" spans="1:11" ht="14.4" hidden="1">
      <c r="A33" s="359"/>
      <c r="B33" s="156"/>
      <c r="C33" s="360"/>
      <c r="D33" s="360"/>
      <c r="E33" s="360"/>
      <c r="F33" s="360"/>
      <c r="G33" s="360"/>
      <c r="H33" s="360"/>
      <c r="I33" s="360"/>
      <c r="J33" s="360"/>
      <c r="K33" s="360"/>
    </row>
    <row r="34" spans="1:11" ht="14.4" hidden="1">
      <c r="A34" s="359"/>
      <c r="B34" s="156"/>
      <c r="C34" s="360"/>
      <c r="D34" s="360"/>
      <c r="E34" s="360"/>
      <c r="F34" s="360"/>
      <c r="G34" s="360"/>
      <c r="H34" s="360"/>
      <c r="I34" s="360"/>
      <c r="J34" s="360"/>
      <c r="K34" s="360"/>
    </row>
  </sheetData>
  <mergeCells count="39">
    <mergeCell ref="A27:A29"/>
    <mergeCell ref="A9:A11"/>
    <mergeCell ref="A12:A14"/>
    <mergeCell ref="A15:A17"/>
    <mergeCell ref="A18:A20"/>
    <mergeCell ref="A21:A23"/>
    <mergeCell ref="GP31:GX31"/>
    <mergeCell ref="GY31:HG31"/>
    <mergeCell ref="HH31:HP31"/>
    <mergeCell ref="HQ31:HY31"/>
    <mergeCell ref="HZ31:IC31"/>
    <mergeCell ref="GG31:GO31"/>
    <mergeCell ref="CL31:CT31"/>
    <mergeCell ref="CU31:DC31"/>
    <mergeCell ref="DD31:DL31"/>
    <mergeCell ref="DM31:DU31"/>
    <mergeCell ref="DV31:ED31"/>
    <mergeCell ref="EE31:EM31"/>
    <mergeCell ref="EN31:EV31"/>
    <mergeCell ref="EW31:FE31"/>
    <mergeCell ref="FF31:FN31"/>
    <mergeCell ref="FO31:FW31"/>
    <mergeCell ref="FX31:GF31"/>
    <mergeCell ref="A1:M1"/>
    <mergeCell ref="A3:M3"/>
    <mergeCell ref="A4:H4"/>
    <mergeCell ref="J4:M4"/>
    <mergeCell ref="CC31:CK31"/>
    <mergeCell ref="A31:M31"/>
    <mergeCell ref="N31:Q31"/>
    <mergeCell ref="R31:Z31"/>
    <mergeCell ref="AA31:AI31"/>
    <mergeCell ref="AJ31:AR31"/>
    <mergeCell ref="AS31:BA31"/>
    <mergeCell ref="BB31:BJ31"/>
    <mergeCell ref="BK31:BS31"/>
    <mergeCell ref="BT31:CB31"/>
    <mergeCell ref="A6:A8"/>
    <mergeCell ref="A24:A26"/>
  </mergeCells>
  <printOptions horizontalCentered="1"/>
  <pageMargins left="0.23622047244094491" right="0.23622047244094491" top="0.98425196850393704" bottom="0.98425196850393704" header="0.51181102362204722" footer="0.51181102362204722"/>
  <pageSetup paperSize="9" scale="94" orientation="landscape" horizontalDpi="4294967294" verticalDpi="4294967294" r:id="rId1"/>
  <headerFooter alignWithMargins="0"/>
  <legacyDrawingHF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Foglio37"/>
  <dimension ref="A1:E44"/>
  <sheetViews>
    <sheetView showGridLines="0" zoomScaleNormal="100" workbookViewId="0">
      <pane xSplit="2" ySplit="6" topLeftCell="C27" activePane="bottomRight" state="frozen"/>
      <selection activeCell="A3" sqref="A3"/>
      <selection pane="topRight" activeCell="A3" sqref="A3"/>
      <selection pane="bottomLeft" activeCell="A3" sqref="A3"/>
      <selection pane="bottomRight" activeCell="M38" sqref="M38"/>
    </sheetView>
  </sheetViews>
  <sheetFormatPr defaultColWidth="9.33203125" defaultRowHeight="13.2"/>
  <cols>
    <col min="1" max="1" width="11" style="168" customWidth="1"/>
    <col min="2" max="2" width="15.6640625" style="168" customWidth="1"/>
    <col min="3" max="3" width="15.6640625" style="194" customWidth="1"/>
    <col min="4" max="4" width="17.5546875" style="168" customWidth="1"/>
    <col min="5" max="5" width="15.6640625" style="168" customWidth="1"/>
    <col min="6" max="16384" width="9.33203125" style="168"/>
  </cols>
  <sheetData>
    <row r="1" spans="1:5">
      <c r="A1" s="1046" t="s">
        <v>287</v>
      </c>
      <c r="B1" s="1046"/>
      <c r="C1" s="1046"/>
      <c r="D1" s="1046"/>
      <c r="E1" s="1046"/>
    </row>
    <row r="2" spans="1:5">
      <c r="A2" s="5"/>
    </row>
    <row r="3" spans="1:5" ht="45.9" customHeight="1">
      <c r="A3" s="1169" t="s">
        <v>288</v>
      </c>
      <c r="B3" s="1046"/>
      <c r="C3" s="1046"/>
      <c r="D3" s="1046"/>
      <c r="E3" s="1046"/>
    </row>
    <row r="4" spans="1:5" ht="10.5" customHeight="1"/>
    <row r="5" spans="1:5">
      <c r="E5" s="8" t="s">
        <v>289</v>
      </c>
    </row>
    <row r="6" spans="1:5" s="369" customFormat="1" ht="40.200000000000003" customHeight="1">
      <c r="A6" s="1170" t="s">
        <v>4</v>
      </c>
      <c r="B6" s="1171"/>
      <c r="C6" s="368" t="s">
        <v>290</v>
      </c>
      <c r="D6" s="368" t="s">
        <v>291</v>
      </c>
      <c r="E6" s="368" t="s">
        <v>40</v>
      </c>
    </row>
    <row r="7" spans="1:5" ht="12.75" customHeight="1">
      <c r="A7" s="909">
        <v>2019</v>
      </c>
      <c r="B7" s="695" t="s">
        <v>292</v>
      </c>
      <c r="C7" s="743">
        <v>1607163</v>
      </c>
      <c r="D7" s="743">
        <v>774509</v>
      </c>
      <c r="E7" s="743">
        <v>2381672</v>
      </c>
    </row>
    <row r="8" spans="1:5" ht="12.75" customHeight="1">
      <c r="A8" s="910"/>
      <c r="B8" s="696" t="s">
        <v>583</v>
      </c>
      <c r="C8" s="744">
        <v>2.0000000000000002E-5</v>
      </c>
      <c r="D8" s="744">
        <v>-5.0000000000000001E-4</v>
      </c>
      <c r="E8" s="744">
        <v>-1.4999999999999999E-4</v>
      </c>
    </row>
    <row r="9" spans="1:5" ht="12.75" customHeight="1">
      <c r="A9" s="910"/>
      <c r="B9" s="697" t="s">
        <v>293</v>
      </c>
      <c r="C9" s="745">
        <v>4195.5</v>
      </c>
      <c r="D9" s="745">
        <v>6685.8</v>
      </c>
      <c r="E9" s="745">
        <v>10881.2</v>
      </c>
    </row>
    <row r="10" spans="1:5" ht="12.75" customHeight="1">
      <c r="A10" s="910"/>
      <c r="B10" s="696" t="s">
        <v>583</v>
      </c>
      <c r="C10" s="744">
        <v>2.0000000000000001E-4</v>
      </c>
      <c r="D10" s="744">
        <v>-1.7000000000000001E-4</v>
      </c>
      <c r="E10" s="744">
        <v>-3.0000000000000001E-5</v>
      </c>
    </row>
    <row r="11" spans="1:5" ht="12.75" customHeight="1">
      <c r="A11" s="910"/>
      <c r="B11" s="698" t="s">
        <v>294</v>
      </c>
      <c r="C11" s="746">
        <v>2610.5</v>
      </c>
      <c r="D11" s="746">
        <v>8632.2999999999993</v>
      </c>
      <c r="E11" s="746">
        <v>4568.7</v>
      </c>
    </row>
    <row r="12" spans="1:5" ht="12.75" customHeight="1">
      <c r="A12" s="636"/>
      <c r="B12" s="696" t="s">
        <v>583</v>
      </c>
      <c r="C12" s="747">
        <v>1.7000000000000001E-2</v>
      </c>
      <c r="D12" s="747">
        <v>3.5000000000000003E-2</v>
      </c>
      <c r="E12" s="747">
        <v>1.3000000000000001E-2</v>
      </c>
    </row>
    <row r="13" spans="1:5" ht="12.75" customHeight="1">
      <c r="A13" s="909">
        <v>2020</v>
      </c>
      <c r="B13" s="695" t="s">
        <v>292</v>
      </c>
      <c r="C13" s="743">
        <v>1115204</v>
      </c>
      <c r="D13" s="743">
        <v>724375</v>
      </c>
      <c r="E13" s="743">
        <v>1839579</v>
      </c>
    </row>
    <row r="14" spans="1:5" ht="12.75" customHeight="1">
      <c r="A14" s="910"/>
      <c r="B14" s="696" t="s">
        <v>583</v>
      </c>
      <c r="C14" s="744">
        <v>-0.30599999999999999</v>
      </c>
      <c r="D14" s="744">
        <v>-6.5000000000000002E-2</v>
      </c>
      <c r="E14" s="744">
        <v>-0.22800000000000001</v>
      </c>
    </row>
    <row r="15" spans="1:5" ht="12.75" customHeight="1">
      <c r="A15" s="910"/>
      <c r="B15" s="697" t="s">
        <v>293</v>
      </c>
      <c r="C15" s="745">
        <v>3109.3</v>
      </c>
      <c r="D15" s="745">
        <v>6300.7</v>
      </c>
      <c r="E15" s="745">
        <v>9410.1</v>
      </c>
    </row>
    <row r="16" spans="1:5" ht="12.75" customHeight="1">
      <c r="A16" s="910"/>
      <c r="B16" s="696" t="s">
        <v>583</v>
      </c>
      <c r="C16" s="744">
        <v>-0.25900000000000001</v>
      </c>
      <c r="D16" s="744">
        <v>-5.7999999999999996E-2</v>
      </c>
      <c r="E16" s="744">
        <v>-0.13500000000000001</v>
      </c>
    </row>
    <row r="17" spans="1:5" ht="12.75" customHeight="1">
      <c r="A17" s="910"/>
      <c r="B17" s="698" t="s">
        <v>294</v>
      </c>
      <c r="C17" s="746">
        <v>2788.1</v>
      </c>
      <c r="D17" s="746">
        <v>8698.2000000000007</v>
      </c>
      <c r="E17" s="746">
        <v>5115.3</v>
      </c>
    </row>
    <row r="18" spans="1:5" ht="12.75" customHeight="1">
      <c r="A18" s="636"/>
      <c r="B18" s="696" t="s">
        <v>583</v>
      </c>
      <c r="C18" s="747">
        <v>6.8000000000000005E-2</v>
      </c>
      <c r="D18" s="747">
        <v>8.0000000000000002E-3</v>
      </c>
      <c r="E18" s="747">
        <v>0.12</v>
      </c>
    </row>
    <row r="19" spans="1:5" ht="12.75" customHeight="1">
      <c r="A19" s="909">
        <v>2021</v>
      </c>
      <c r="B19" s="695" t="s">
        <v>292</v>
      </c>
      <c r="C19" s="743">
        <v>1292832</v>
      </c>
      <c r="D19" s="743">
        <v>549890</v>
      </c>
      <c r="E19" s="743">
        <v>1842722</v>
      </c>
    </row>
    <row r="20" spans="1:5" ht="12.75" customHeight="1">
      <c r="A20" s="910"/>
      <c r="B20" s="696" t="s">
        <v>625</v>
      </c>
      <c r="C20" s="744">
        <v>0.159</v>
      </c>
      <c r="D20" s="744">
        <v>-0.24100000000000002</v>
      </c>
      <c r="E20" s="744">
        <v>2E-3</v>
      </c>
    </row>
    <row r="21" spans="1:5" ht="12.75" customHeight="1">
      <c r="A21" s="910"/>
      <c r="B21" s="697" t="s">
        <v>293</v>
      </c>
      <c r="C21" s="745">
        <v>3612.2</v>
      </c>
      <c r="D21" s="745">
        <v>5445.2</v>
      </c>
      <c r="E21" s="745">
        <v>9057.5</v>
      </c>
    </row>
    <row r="22" spans="1:5" ht="12.75" customHeight="1">
      <c r="A22" s="910"/>
      <c r="B22" s="696" t="s">
        <v>625</v>
      </c>
      <c r="C22" s="744">
        <v>0.16200000000000001</v>
      </c>
      <c r="D22" s="744">
        <v>-0.13600000000000001</v>
      </c>
      <c r="E22" s="744">
        <v>-3.7000000000000005E-2</v>
      </c>
    </row>
    <row r="23" spans="1:5" ht="12.75" customHeight="1">
      <c r="A23" s="910"/>
      <c r="B23" s="698" t="s">
        <v>294</v>
      </c>
      <c r="C23" s="746">
        <v>2794</v>
      </c>
      <c r="D23" s="746">
        <v>9902.4</v>
      </c>
      <c r="E23" s="746">
        <v>4915.3</v>
      </c>
    </row>
    <row r="24" spans="1:5" ht="12.75" customHeight="1">
      <c r="A24" s="910"/>
      <c r="B24" s="696" t="s">
        <v>625</v>
      </c>
      <c r="C24" s="744">
        <v>2E-3</v>
      </c>
      <c r="D24" s="744">
        <v>0.13800000000000001</v>
      </c>
      <c r="E24" s="744">
        <v>-3.9E-2</v>
      </c>
    </row>
    <row r="25" spans="1:5" ht="12.75" customHeight="1">
      <c r="A25" s="909">
        <v>2022</v>
      </c>
      <c r="B25" s="370" t="s">
        <v>292</v>
      </c>
      <c r="C25" s="743">
        <v>1325176</v>
      </c>
      <c r="D25" s="743">
        <v>603145</v>
      </c>
      <c r="E25" s="743">
        <v>1928321</v>
      </c>
    </row>
    <row r="26" spans="1:5" ht="12.75" customHeight="1">
      <c r="A26" s="910"/>
      <c r="B26" s="371" t="s">
        <v>625</v>
      </c>
      <c r="C26" s="744">
        <v>2.5000000000000001E-2</v>
      </c>
      <c r="D26" s="744">
        <v>9.6999999999999989E-2</v>
      </c>
      <c r="E26" s="744">
        <v>4.5999999999999999E-2</v>
      </c>
    </row>
    <row r="27" spans="1:5" ht="12.75" customHeight="1">
      <c r="A27" s="910"/>
      <c r="B27" s="372" t="s">
        <v>293</v>
      </c>
      <c r="C27" s="745">
        <v>3880.9</v>
      </c>
      <c r="D27" s="745">
        <v>5453.7</v>
      </c>
      <c r="E27" s="745">
        <v>9334.6</v>
      </c>
    </row>
    <row r="28" spans="1:5" ht="12.75" customHeight="1">
      <c r="A28" s="910"/>
      <c r="B28" s="371" t="s">
        <v>625</v>
      </c>
      <c r="C28" s="744">
        <v>7.400000000000001E-2</v>
      </c>
      <c r="D28" s="744">
        <v>2E-3</v>
      </c>
      <c r="E28" s="744">
        <v>3.1E-2</v>
      </c>
    </row>
    <row r="29" spans="1:5" ht="12.75" customHeight="1">
      <c r="A29" s="910"/>
      <c r="B29" s="373" t="s">
        <v>294</v>
      </c>
      <c r="C29" s="746">
        <v>2928.6</v>
      </c>
      <c r="D29" s="746">
        <v>9042.2000000000007</v>
      </c>
      <c r="E29" s="746">
        <v>4840.8</v>
      </c>
    </row>
    <row r="30" spans="1:5" ht="12.75" customHeight="1">
      <c r="A30" s="910"/>
      <c r="B30" s="371" t="s">
        <v>625</v>
      </c>
      <c r="C30" s="744">
        <v>4.8000000000000001E-2</v>
      </c>
      <c r="D30" s="744">
        <v>-8.6999999999999994E-2</v>
      </c>
      <c r="E30" s="744">
        <v>-1.4999999999999999E-2</v>
      </c>
    </row>
    <row r="31" spans="1:5" ht="12.75" customHeight="1">
      <c r="A31" s="1167">
        <v>2023</v>
      </c>
      <c r="B31" s="370" t="s">
        <v>292</v>
      </c>
      <c r="C31" s="743">
        <v>1298436</v>
      </c>
      <c r="D31" s="743">
        <v>620436</v>
      </c>
      <c r="E31" s="743">
        <v>1918872</v>
      </c>
    </row>
    <row r="32" spans="1:5" ht="12.75" customHeight="1">
      <c r="A32" s="1168">
        <v>2022</v>
      </c>
      <c r="B32" s="371" t="s">
        <v>584</v>
      </c>
      <c r="C32" s="744">
        <v>-0.02</v>
      </c>
      <c r="D32" s="744">
        <v>2.8999999999999998E-2</v>
      </c>
      <c r="E32" s="744">
        <v>-5.0000000000000001E-3</v>
      </c>
    </row>
    <row r="33" spans="1:5" ht="12.75" customHeight="1">
      <c r="A33" s="1168">
        <v>2022</v>
      </c>
      <c r="B33" s="372" t="s">
        <v>293</v>
      </c>
      <c r="C33" s="745">
        <v>3893.8</v>
      </c>
      <c r="D33" s="745">
        <v>5472</v>
      </c>
      <c r="E33" s="745">
        <v>9365.7999999999993</v>
      </c>
    </row>
    <row r="34" spans="1:5" ht="12.75" customHeight="1">
      <c r="A34" s="1168">
        <v>2022</v>
      </c>
      <c r="B34" s="371" t="s">
        <v>584</v>
      </c>
      <c r="C34" s="744">
        <v>3.0000000000000001E-3</v>
      </c>
      <c r="D34" s="744">
        <v>3.0000000000000001E-3</v>
      </c>
      <c r="E34" s="744">
        <v>3.0000000000000001E-3</v>
      </c>
    </row>
    <row r="35" spans="1:5" ht="12.75" customHeight="1">
      <c r="A35" s="1168">
        <v>2022</v>
      </c>
      <c r="B35" s="373" t="s">
        <v>294</v>
      </c>
      <c r="C35" s="746">
        <v>2998.8</v>
      </c>
      <c r="D35" s="746">
        <v>8819.6</v>
      </c>
      <c r="E35" s="746">
        <v>4880.8999999999996</v>
      </c>
    </row>
    <row r="36" spans="1:5" ht="12.75" customHeight="1">
      <c r="A36" s="1168">
        <v>2022</v>
      </c>
      <c r="B36" s="371" t="s">
        <v>584</v>
      </c>
      <c r="C36" s="744">
        <v>2.4E-2</v>
      </c>
      <c r="D36" s="744">
        <v>-2.5000000000000001E-2</v>
      </c>
      <c r="E36" s="744">
        <v>8.0000000000000002E-3</v>
      </c>
    </row>
    <row r="37" spans="1:5" ht="12.75" customHeight="1">
      <c r="A37" s="1167">
        <v>2024</v>
      </c>
      <c r="B37" s="370" t="s">
        <v>292</v>
      </c>
      <c r="C37" s="743">
        <v>1294479</v>
      </c>
      <c r="D37" s="743">
        <v>630218</v>
      </c>
      <c r="E37" s="743">
        <v>1924697</v>
      </c>
    </row>
    <row r="38" spans="1:5" ht="12.75" customHeight="1">
      <c r="A38" s="1168">
        <v>2022</v>
      </c>
      <c r="B38" s="371" t="s">
        <v>584</v>
      </c>
      <c r="C38" s="744">
        <v>-3.0000000000000001E-3</v>
      </c>
      <c r="D38" s="744">
        <v>1.6E-2</v>
      </c>
      <c r="E38" s="744">
        <v>3.0000000000000001E-3</v>
      </c>
    </row>
    <row r="39" spans="1:5" ht="12.75" customHeight="1">
      <c r="A39" s="1168">
        <v>2022</v>
      </c>
      <c r="B39" s="372" t="s">
        <v>293</v>
      </c>
      <c r="C39" s="745">
        <v>4081.2</v>
      </c>
      <c r="D39" s="745">
        <v>5591.8</v>
      </c>
      <c r="E39" s="745">
        <v>9673</v>
      </c>
    </row>
    <row r="40" spans="1:5" ht="12.75" customHeight="1">
      <c r="A40" s="1168">
        <v>2022</v>
      </c>
      <c r="B40" s="371" t="s">
        <v>584</v>
      </c>
      <c r="C40" s="744">
        <v>4.8000000000000001E-2</v>
      </c>
      <c r="D40" s="744">
        <v>2.2000000000000002E-2</v>
      </c>
      <c r="E40" s="744">
        <v>3.3000000000000002E-2</v>
      </c>
    </row>
    <row r="41" spans="1:5" ht="12.75" customHeight="1">
      <c r="A41" s="1168">
        <v>2022</v>
      </c>
      <c r="B41" s="373" t="s">
        <v>294</v>
      </c>
      <c r="C41" s="746">
        <v>3152.8</v>
      </c>
      <c r="D41" s="746">
        <v>8872.7999999999993</v>
      </c>
      <c r="E41" s="746">
        <v>5025.7</v>
      </c>
    </row>
    <row r="42" spans="1:5" ht="12.75" customHeight="1">
      <c r="A42" s="1168">
        <v>2022</v>
      </c>
      <c r="B42" s="371" t="s">
        <v>584</v>
      </c>
      <c r="C42" s="744">
        <v>5.0999999999999997E-2</v>
      </c>
      <c r="D42" s="744">
        <v>6.0000000000000001E-3</v>
      </c>
      <c r="E42" s="744">
        <v>0.03</v>
      </c>
    </row>
    <row r="43" spans="1:5">
      <c r="A43" s="310" t="s">
        <v>216</v>
      </c>
      <c r="B43" s="634"/>
      <c r="C43" s="635"/>
      <c r="D43" s="635"/>
      <c r="E43" s="635"/>
    </row>
    <row r="44" spans="1:5">
      <c r="A44" s="217" t="s">
        <v>547</v>
      </c>
      <c r="B44" s="217"/>
      <c r="C44" s="217"/>
      <c r="D44" s="217"/>
      <c r="E44" s="217"/>
    </row>
  </sheetData>
  <mergeCells count="5">
    <mergeCell ref="A37:A42"/>
    <mergeCell ref="A31:A36"/>
    <mergeCell ref="A1:E1"/>
    <mergeCell ref="A3:E3"/>
    <mergeCell ref="A6:B6"/>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Foglio38"/>
  <dimension ref="A1:E50"/>
  <sheetViews>
    <sheetView showGridLines="0" zoomScaleNormal="100" zoomScaleSheetLayoutView="100" workbookViewId="0">
      <pane xSplit="2" ySplit="6" topLeftCell="C32" activePane="bottomRight" state="frozen"/>
      <selection activeCell="A3" sqref="A3"/>
      <selection pane="topRight" activeCell="A3" sqref="A3"/>
      <selection pane="bottomLeft" activeCell="A3" sqref="A3"/>
      <selection pane="bottomRight" activeCell="G1" sqref="G1:K1048576"/>
    </sheetView>
  </sheetViews>
  <sheetFormatPr defaultColWidth="9.33203125" defaultRowHeight="13.2"/>
  <cols>
    <col min="1" max="1" width="11" style="194" customWidth="1"/>
    <col min="2" max="5" width="15.6640625" style="194" customWidth="1"/>
    <col min="6" max="16384" width="9.33203125" style="194"/>
  </cols>
  <sheetData>
    <row r="1" spans="1:5">
      <c r="A1" s="1060" t="s">
        <v>295</v>
      </c>
      <c r="B1" s="1060"/>
      <c r="C1" s="1060"/>
      <c r="D1" s="1060"/>
      <c r="E1" s="1060"/>
    </row>
    <row r="2" spans="1:5">
      <c r="A2" s="385"/>
    </row>
    <row r="3" spans="1:5" ht="44.25" customHeight="1">
      <c r="A3" s="1173" t="s">
        <v>296</v>
      </c>
      <c r="B3" s="1173"/>
      <c r="C3" s="1173"/>
      <c r="D3" s="1173"/>
      <c r="E3" s="1173"/>
    </row>
    <row r="5" spans="1:5">
      <c r="E5" s="378" t="s">
        <v>289</v>
      </c>
    </row>
    <row r="6" spans="1:5" s="386" customFormat="1" ht="40.200000000000003" customHeight="1">
      <c r="A6" s="1170" t="s">
        <v>4</v>
      </c>
      <c r="B6" s="1171"/>
      <c r="C6" s="368" t="s">
        <v>290</v>
      </c>
      <c r="D6" s="368" t="s">
        <v>291</v>
      </c>
      <c r="E6" s="368" t="s">
        <v>40</v>
      </c>
    </row>
    <row r="7" spans="1:5" s="387" customFormat="1" ht="12.75" customHeight="1">
      <c r="A7" s="911">
        <v>2019</v>
      </c>
      <c r="B7" s="379" t="s">
        <v>297</v>
      </c>
      <c r="C7" s="752">
        <v>533277</v>
      </c>
      <c r="D7" s="752">
        <v>499413</v>
      </c>
      <c r="E7" s="752">
        <v>1032690</v>
      </c>
    </row>
    <row r="8" spans="1:5" s="387" customFormat="1" ht="12.75" customHeight="1">
      <c r="A8" s="912"/>
      <c r="B8" s="371" t="s">
        <v>583</v>
      </c>
      <c r="C8" s="748">
        <v>-3.8</v>
      </c>
      <c r="D8" s="748">
        <v>-7.5</v>
      </c>
      <c r="E8" s="748">
        <v>-5.6</v>
      </c>
    </row>
    <row r="9" spans="1:5" s="387" customFormat="1" ht="12.75" customHeight="1">
      <c r="A9" s="912"/>
      <c r="B9" s="381" t="s">
        <v>298</v>
      </c>
      <c r="C9" s="749">
        <v>5110</v>
      </c>
      <c r="D9" s="749">
        <v>12196.8</v>
      </c>
      <c r="E9" s="749">
        <v>17306.8</v>
      </c>
    </row>
    <row r="10" spans="1:5" s="387" customFormat="1" ht="12.75" customHeight="1">
      <c r="A10" s="912"/>
      <c r="B10" s="371" t="s">
        <v>583</v>
      </c>
      <c r="C10" s="748">
        <v>-3.1</v>
      </c>
      <c r="D10" s="748">
        <v>-5.4</v>
      </c>
      <c r="E10" s="748">
        <v>-4.7</v>
      </c>
    </row>
    <row r="11" spans="1:5" s="387" customFormat="1" ht="12.75" customHeight="1">
      <c r="A11" s="912"/>
      <c r="B11" s="372" t="s">
        <v>299</v>
      </c>
      <c r="C11" s="750">
        <v>9582.2999999999993</v>
      </c>
      <c r="D11" s="750">
        <v>24422.3</v>
      </c>
      <c r="E11" s="750">
        <v>16759</v>
      </c>
    </row>
    <row r="12" spans="1:5" s="387" customFormat="1" ht="12.75" customHeight="1">
      <c r="A12" s="913"/>
      <c r="B12" s="382" t="s">
        <v>583</v>
      </c>
      <c r="C12" s="751">
        <v>0.2</v>
      </c>
      <c r="D12" s="751">
        <v>1.1000000000000001</v>
      </c>
      <c r="E12" s="751">
        <v>0.2</v>
      </c>
    </row>
    <row r="13" spans="1:5" s="387" customFormat="1" ht="12.75" customHeight="1">
      <c r="A13" s="911">
        <v>2020</v>
      </c>
      <c r="B13" s="379" t="s">
        <v>297</v>
      </c>
      <c r="C13" s="752">
        <v>378959</v>
      </c>
      <c r="D13" s="752">
        <v>471897</v>
      </c>
      <c r="E13" s="752">
        <v>850856</v>
      </c>
    </row>
    <row r="14" spans="1:5" s="387" customFormat="1" ht="12.75" customHeight="1">
      <c r="A14" s="912"/>
      <c r="B14" s="371" t="s">
        <v>583</v>
      </c>
      <c r="C14" s="748">
        <v>-28.9</v>
      </c>
      <c r="D14" s="748">
        <v>-5.5</v>
      </c>
      <c r="E14" s="748">
        <v>-17.600000000000001</v>
      </c>
    </row>
    <row r="15" spans="1:5" s="387" customFormat="1" ht="12.75" customHeight="1">
      <c r="A15" s="912"/>
      <c r="B15" s="381" t="s">
        <v>298</v>
      </c>
      <c r="C15" s="749">
        <v>4238.5</v>
      </c>
      <c r="D15" s="749">
        <v>11971.5</v>
      </c>
      <c r="E15" s="749">
        <v>16210.1</v>
      </c>
    </row>
    <row r="16" spans="1:5" s="387" customFormat="1" ht="12.75" customHeight="1">
      <c r="A16" s="912"/>
      <c r="B16" s="371" t="s">
        <v>583</v>
      </c>
      <c r="C16" s="748">
        <v>-17.100000000000001</v>
      </c>
      <c r="D16" s="748">
        <v>-1.8</v>
      </c>
      <c r="E16" s="748">
        <v>-6.3</v>
      </c>
    </row>
    <row r="17" spans="1:5" s="387" customFormat="1" ht="12.75" customHeight="1">
      <c r="A17" s="912"/>
      <c r="B17" s="372" t="s">
        <v>299</v>
      </c>
      <c r="C17" s="750">
        <v>11184.6</v>
      </c>
      <c r="D17" s="750">
        <v>25369</v>
      </c>
      <c r="E17" s="750">
        <v>19051.5</v>
      </c>
    </row>
    <row r="18" spans="1:5" s="387" customFormat="1" ht="12.75" customHeight="1">
      <c r="A18" s="913"/>
      <c r="B18" s="382" t="s">
        <v>583</v>
      </c>
      <c r="C18" s="751">
        <v>16.7</v>
      </c>
      <c r="D18" s="751">
        <v>3.9</v>
      </c>
      <c r="E18" s="751">
        <v>13.7</v>
      </c>
    </row>
    <row r="19" spans="1:5" s="387" customFormat="1" ht="12.75" customHeight="1">
      <c r="A19" s="911">
        <v>2021</v>
      </c>
      <c r="B19" s="379" t="s">
        <v>297</v>
      </c>
      <c r="C19" s="752">
        <v>469153</v>
      </c>
      <c r="D19" s="752">
        <v>422249</v>
      </c>
      <c r="E19" s="752">
        <v>891402</v>
      </c>
    </row>
    <row r="20" spans="1:5" s="387" customFormat="1" ht="12.75" customHeight="1">
      <c r="A20" s="912"/>
      <c r="B20" s="371" t="s">
        <v>583</v>
      </c>
      <c r="C20" s="748">
        <v>23.8</v>
      </c>
      <c r="D20" s="748">
        <v>-10.5</v>
      </c>
      <c r="E20" s="748">
        <v>4.8</v>
      </c>
    </row>
    <row r="21" spans="1:5" s="387" customFormat="1" ht="12.75" customHeight="1">
      <c r="A21" s="912"/>
      <c r="B21" s="381" t="s">
        <v>298</v>
      </c>
      <c r="C21" s="749">
        <v>4734.5</v>
      </c>
      <c r="D21" s="749">
        <v>11274.6</v>
      </c>
      <c r="E21" s="749">
        <v>16009.1</v>
      </c>
    </row>
    <row r="22" spans="1:5" s="387" customFormat="1" ht="12.75" customHeight="1">
      <c r="A22" s="912"/>
      <c r="B22" s="371" t="s">
        <v>583</v>
      </c>
      <c r="C22" s="748">
        <v>11.7</v>
      </c>
      <c r="D22" s="748">
        <v>-5.8</v>
      </c>
      <c r="E22" s="748">
        <v>-1.2</v>
      </c>
    </row>
    <row r="23" spans="1:5" s="387" customFormat="1" ht="12.75" customHeight="1">
      <c r="A23" s="912"/>
      <c r="B23" s="372" t="s">
        <v>299</v>
      </c>
      <c r="C23" s="750">
        <v>10091.6</v>
      </c>
      <c r="D23" s="750">
        <v>26701.200000000001</v>
      </c>
      <c r="E23" s="750">
        <v>17959.400000000001</v>
      </c>
    </row>
    <row r="24" spans="1:5" s="387" customFormat="1" ht="12.75" customHeight="1">
      <c r="A24" s="913"/>
      <c r="B24" s="382" t="s">
        <v>583</v>
      </c>
      <c r="C24" s="751">
        <v>-9.8000000000000007</v>
      </c>
      <c r="D24" s="751">
        <v>5.3</v>
      </c>
      <c r="E24" s="751">
        <v>-5.7</v>
      </c>
    </row>
    <row r="25" spans="1:5" s="387" customFormat="1" ht="12.75" customHeight="1">
      <c r="A25" s="911">
        <v>2022</v>
      </c>
      <c r="B25" s="379" t="s">
        <v>297</v>
      </c>
      <c r="C25" s="752">
        <v>492226</v>
      </c>
      <c r="D25" s="752">
        <v>420451</v>
      </c>
      <c r="E25" s="752">
        <v>912677</v>
      </c>
    </row>
    <row r="26" spans="1:5" s="387" customFormat="1" ht="12.75" customHeight="1">
      <c r="A26" s="912"/>
      <c r="B26" s="371" t="s">
        <v>584</v>
      </c>
      <c r="C26" s="748">
        <v>4.9000000000000004</v>
      </c>
      <c r="D26" s="748">
        <v>-0.4</v>
      </c>
      <c r="E26" s="748">
        <v>2.4</v>
      </c>
    </row>
    <row r="27" spans="1:5" s="387" customFormat="1" ht="12.75" customHeight="1">
      <c r="A27" s="912"/>
      <c r="B27" s="381" t="s">
        <v>298</v>
      </c>
      <c r="C27" s="749">
        <v>4964.1000000000004</v>
      </c>
      <c r="D27" s="749">
        <v>10976.6</v>
      </c>
      <c r="E27" s="749">
        <v>15940.7</v>
      </c>
    </row>
    <row r="28" spans="1:5" s="387" customFormat="1" ht="12.75" customHeight="1">
      <c r="A28" s="912"/>
      <c r="B28" s="371" t="s">
        <v>584</v>
      </c>
      <c r="C28" s="748">
        <v>4.8</v>
      </c>
      <c r="D28" s="748">
        <v>-2.6</v>
      </c>
      <c r="E28" s="748">
        <v>-0.4</v>
      </c>
    </row>
    <row r="29" spans="1:5" s="387" customFormat="1" ht="12.75" customHeight="1">
      <c r="A29" s="912"/>
      <c r="B29" s="372" t="s">
        <v>299</v>
      </c>
      <c r="C29" s="750">
        <v>10085</v>
      </c>
      <c r="D29" s="750">
        <v>26106.7</v>
      </c>
      <c r="E29" s="750">
        <v>17465.900000000001</v>
      </c>
    </row>
    <row r="30" spans="1:5" s="387" customFormat="1" ht="12.75" customHeight="1">
      <c r="A30" s="913"/>
      <c r="B30" s="382" t="s">
        <v>584</v>
      </c>
      <c r="C30" s="751">
        <v>-0.1</v>
      </c>
      <c r="D30" s="751">
        <v>-2.2000000000000002</v>
      </c>
      <c r="E30" s="751">
        <v>-2.7</v>
      </c>
    </row>
    <row r="31" spans="1:5" s="387" customFormat="1" ht="12.75" customHeight="1">
      <c r="A31" s="1174">
        <v>2023</v>
      </c>
      <c r="B31" s="379" t="s">
        <v>297</v>
      </c>
      <c r="C31" s="752">
        <v>498047</v>
      </c>
      <c r="D31" s="752">
        <v>414135</v>
      </c>
      <c r="E31" s="752">
        <v>912182</v>
      </c>
    </row>
    <row r="32" spans="1:5" s="387" customFormat="1" ht="12.75" customHeight="1">
      <c r="A32" s="1175">
        <v>2022</v>
      </c>
      <c r="B32" s="371" t="s">
        <v>584</v>
      </c>
      <c r="C32" s="748">
        <v>1.2</v>
      </c>
      <c r="D32" s="748">
        <v>-1.5</v>
      </c>
      <c r="E32" s="748">
        <v>-0.1</v>
      </c>
    </row>
    <row r="33" spans="1:5" s="387" customFormat="1" ht="12.75" customHeight="1">
      <c r="A33" s="1175">
        <v>2022</v>
      </c>
      <c r="B33" s="381" t="s">
        <v>298</v>
      </c>
      <c r="C33" s="749">
        <v>4973.3999999999996</v>
      </c>
      <c r="D33" s="749">
        <v>10877.1</v>
      </c>
      <c r="E33" s="749">
        <v>15850.5</v>
      </c>
    </row>
    <row r="34" spans="1:5" s="387" customFormat="1" ht="12.75" customHeight="1">
      <c r="A34" s="1175">
        <v>2022</v>
      </c>
      <c r="B34" s="371" t="s">
        <v>584</v>
      </c>
      <c r="C34" s="748">
        <v>0.2</v>
      </c>
      <c r="D34" s="748">
        <v>-0.9</v>
      </c>
      <c r="E34" s="748">
        <v>-0.6</v>
      </c>
    </row>
    <row r="35" spans="1:5" s="387" customFormat="1" ht="12.75" customHeight="1">
      <c r="A35" s="1175">
        <v>2022</v>
      </c>
      <c r="B35" s="372" t="s">
        <v>299</v>
      </c>
      <c r="C35" s="750">
        <v>9985.7999999999993</v>
      </c>
      <c r="D35" s="750">
        <v>26264.7</v>
      </c>
      <c r="E35" s="750">
        <v>17376.5</v>
      </c>
    </row>
    <row r="36" spans="1:5" s="387" customFormat="1" ht="12.75" customHeight="1">
      <c r="A36" s="1176">
        <v>2022</v>
      </c>
      <c r="B36" s="382" t="s">
        <v>584</v>
      </c>
      <c r="C36" s="751">
        <v>-1</v>
      </c>
      <c r="D36" s="751">
        <v>0.6</v>
      </c>
      <c r="E36" s="751">
        <v>-0.5</v>
      </c>
    </row>
    <row r="37" spans="1:5" s="387" customFormat="1" ht="12.75" customHeight="1">
      <c r="A37" s="1174">
        <v>2024</v>
      </c>
      <c r="B37" s="379" t="s">
        <v>297</v>
      </c>
      <c r="C37" s="752">
        <v>472527</v>
      </c>
      <c r="D37" s="752">
        <v>405377</v>
      </c>
      <c r="E37" s="752">
        <v>877904</v>
      </c>
    </row>
    <row r="38" spans="1:5" s="387" customFormat="1" ht="12.75" customHeight="1">
      <c r="A38" s="1175">
        <v>2022</v>
      </c>
      <c r="B38" s="371" t="s">
        <v>584</v>
      </c>
      <c r="C38" s="748">
        <v>-5.0999999999999996</v>
      </c>
      <c r="D38" s="748">
        <v>-2.1</v>
      </c>
      <c r="E38" s="748">
        <v>-3.8</v>
      </c>
    </row>
    <row r="39" spans="1:5" s="387" customFormat="1" ht="12.75" customHeight="1">
      <c r="A39" s="1175">
        <v>2022</v>
      </c>
      <c r="B39" s="381" t="s">
        <v>298</v>
      </c>
      <c r="C39" s="749">
        <v>5223.1000000000004</v>
      </c>
      <c r="D39" s="749">
        <v>11098.1</v>
      </c>
      <c r="E39" s="749">
        <v>16321.1</v>
      </c>
    </row>
    <row r="40" spans="1:5" s="387" customFormat="1" ht="12.75" customHeight="1">
      <c r="A40" s="1175">
        <v>2022</v>
      </c>
      <c r="B40" s="371" t="s">
        <v>584</v>
      </c>
      <c r="C40" s="748">
        <v>5</v>
      </c>
      <c r="D40" s="748">
        <v>2</v>
      </c>
      <c r="E40" s="748">
        <v>3</v>
      </c>
    </row>
    <row r="41" spans="1:5" s="387" customFormat="1" ht="12.75" customHeight="1">
      <c r="A41" s="1175">
        <v>2022</v>
      </c>
      <c r="B41" s="372" t="s">
        <v>299</v>
      </c>
      <c r="C41" s="750">
        <v>11053.5</v>
      </c>
      <c r="D41" s="750">
        <v>27377.1</v>
      </c>
      <c r="E41" s="750">
        <v>18591</v>
      </c>
    </row>
    <row r="42" spans="1:5" s="387" customFormat="1" ht="12.75" customHeight="1">
      <c r="A42" s="1176">
        <v>2022</v>
      </c>
      <c r="B42" s="382" t="s">
        <v>584</v>
      </c>
      <c r="C42" s="751">
        <v>10.7</v>
      </c>
      <c r="D42" s="751">
        <v>4.2</v>
      </c>
      <c r="E42" s="751">
        <v>7</v>
      </c>
    </row>
    <row r="43" spans="1:5" ht="13.65" customHeight="1">
      <c r="A43" s="388" t="s">
        <v>216</v>
      </c>
    </row>
    <row r="44" spans="1:5" ht="15.75" customHeight="1">
      <c r="A44" s="389" t="s">
        <v>300</v>
      </c>
      <c r="B44" s="383"/>
      <c r="C44" s="383"/>
      <c r="D44" s="383"/>
      <c r="E44" s="383"/>
    </row>
    <row r="45" spans="1:5" ht="12.75" hidden="1" customHeight="1">
      <c r="A45" s="1172" t="s">
        <v>301</v>
      </c>
      <c r="B45" s="1172"/>
      <c r="C45" s="1172"/>
      <c r="D45" s="1172"/>
      <c r="E45" s="1172"/>
    </row>
    <row r="46" spans="1:5" ht="12.75" hidden="1" customHeight="1">
      <c r="A46" s="1172" t="s">
        <v>301</v>
      </c>
      <c r="B46" s="1172"/>
      <c r="C46" s="1172"/>
      <c r="D46" s="1172"/>
      <c r="E46" s="1172"/>
    </row>
    <row r="47" spans="1:5" ht="12.75" hidden="1" customHeight="1">
      <c r="A47" s="1172" t="s">
        <v>301</v>
      </c>
      <c r="B47" s="1172"/>
      <c r="C47" s="1172"/>
      <c r="D47" s="1172"/>
      <c r="E47" s="1172"/>
    </row>
    <row r="48" spans="1:5" ht="12.75" hidden="1" customHeight="1">
      <c r="A48" s="1172" t="s">
        <v>301</v>
      </c>
      <c r="B48" s="1172"/>
      <c r="C48" s="1172"/>
      <c r="D48" s="1172"/>
      <c r="E48" s="1172"/>
    </row>
    <row r="49" spans="1:5" ht="12.75" hidden="1" customHeight="1">
      <c r="A49" s="1172" t="s">
        <v>301</v>
      </c>
      <c r="B49" s="1172"/>
      <c r="C49" s="1172"/>
      <c r="D49" s="1172"/>
      <c r="E49" s="1172"/>
    </row>
    <row r="50" spans="1:5">
      <c r="A50" s="390" t="s">
        <v>548</v>
      </c>
      <c r="B50" s="227"/>
      <c r="C50" s="227"/>
      <c r="D50" s="384"/>
      <c r="E50" s="384"/>
    </row>
  </sheetData>
  <mergeCells count="10">
    <mergeCell ref="A48:E48"/>
    <mergeCell ref="A49:E49"/>
    <mergeCell ref="A1:E1"/>
    <mergeCell ref="A3:E3"/>
    <mergeCell ref="A6:B6"/>
    <mergeCell ref="A45:E45"/>
    <mergeCell ref="A31:A36"/>
    <mergeCell ref="A37:A42"/>
    <mergeCell ref="A46:E46"/>
    <mergeCell ref="A47:E47"/>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Foglio39"/>
  <dimension ref="A1:R524"/>
  <sheetViews>
    <sheetView showGridLines="0" zoomScaleNormal="100" zoomScaleSheetLayoutView="69" workbookViewId="0">
      <pane xSplit="3" ySplit="5" topLeftCell="D492" activePane="bottomRight" state="frozen"/>
      <selection activeCell="A3" sqref="A3"/>
      <selection pane="topRight" activeCell="A3" sqref="A3"/>
      <selection pane="bottomLeft" activeCell="A3" sqref="A3"/>
      <selection pane="bottomRight" activeCell="A505" sqref="A505:A523"/>
    </sheetView>
  </sheetViews>
  <sheetFormatPr defaultColWidth="9.33203125" defaultRowHeight="12"/>
  <cols>
    <col min="1" max="1" width="7.6640625" style="399" customWidth="1"/>
    <col min="2" max="2" width="9.33203125" style="399"/>
    <col min="3" max="3" width="15.5546875" style="399" customWidth="1"/>
    <col min="4" max="4" width="15.6640625" style="399" customWidth="1"/>
    <col min="5" max="11" width="8.5546875" style="399" bestFit="1" customWidth="1"/>
    <col min="12" max="12" width="7.6640625" style="399" customWidth="1"/>
    <col min="13" max="13" width="8.5546875" style="399" bestFit="1" customWidth="1"/>
    <col min="14" max="14" width="7.6640625" style="399" customWidth="1"/>
    <col min="15" max="15" width="9.6640625" style="399" customWidth="1"/>
    <col min="16" max="16" width="10.33203125" style="399" customWidth="1"/>
    <col min="17" max="17" width="9.44140625" style="399" bestFit="1" customWidth="1"/>
    <col min="18" max="18" width="12.109375" style="399" customWidth="1"/>
    <col min="19" max="16384" width="9.33203125" style="399"/>
  </cols>
  <sheetData>
    <row r="1" spans="1:18" ht="17.25" customHeight="1">
      <c r="A1" s="1212" t="s">
        <v>302</v>
      </c>
      <c r="B1" s="1212"/>
      <c r="C1" s="1212"/>
      <c r="D1" s="1212"/>
      <c r="E1" s="1212"/>
      <c r="F1" s="1212"/>
      <c r="G1" s="1212"/>
      <c r="H1" s="1212"/>
      <c r="I1" s="1212"/>
      <c r="J1" s="1212"/>
      <c r="K1" s="1212"/>
      <c r="L1" s="1212"/>
      <c r="M1" s="1212"/>
      <c r="N1" s="1212"/>
      <c r="O1" s="1212"/>
      <c r="P1" s="1212"/>
      <c r="Q1" s="1212"/>
      <c r="R1" s="1212"/>
    </row>
    <row r="2" spans="1:18" ht="7.5" customHeight="1"/>
    <row r="3" spans="1:18" ht="47.25" customHeight="1">
      <c r="A3" s="1213" t="s">
        <v>303</v>
      </c>
      <c r="B3" s="1214"/>
      <c r="C3" s="1214"/>
      <c r="D3" s="1214"/>
      <c r="E3" s="1214"/>
      <c r="F3" s="1214"/>
      <c r="G3" s="1214"/>
      <c r="H3" s="1214"/>
      <c r="I3" s="1214"/>
      <c r="J3" s="1214"/>
      <c r="K3" s="1214"/>
      <c r="L3" s="1214"/>
      <c r="M3" s="1214"/>
      <c r="N3" s="1214"/>
      <c r="O3" s="1214"/>
      <c r="P3" s="1214"/>
      <c r="Q3" s="1214"/>
      <c r="R3" s="1214"/>
    </row>
    <row r="4" spans="1:18" ht="10.5" customHeight="1">
      <c r="A4" s="400"/>
      <c r="B4" s="401"/>
      <c r="C4" s="400"/>
      <c r="D4" s="400"/>
      <c r="E4" s="400"/>
      <c r="F4" s="400"/>
      <c r="G4" s="400"/>
      <c r="H4" s="400"/>
      <c r="I4" s="400"/>
      <c r="J4" s="400"/>
      <c r="K4" s="400"/>
      <c r="L4" s="400"/>
      <c r="M4" s="400"/>
      <c r="N4" s="400"/>
      <c r="O4" s="400"/>
      <c r="Q4" s="400"/>
      <c r="R4" s="402" t="s">
        <v>304</v>
      </c>
    </row>
    <row r="5" spans="1:18" s="404" customFormat="1" ht="18" customHeight="1" thickBot="1">
      <c r="A5" s="1193" t="s">
        <v>4</v>
      </c>
      <c r="B5" s="1194"/>
      <c r="C5" s="1195"/>
      <c r="D5" s="403" t="s">
        <v>305</v>
      </c>
      <c r="E5" s="403">
        <v>11</v>
      </c>
      <c r="F5" s="403">
        <v>10</v>
      </c>
      <c r="G5" s="403">
        <v>9</v>
      </c>
      <c r="H5" s="403">
        <v>8</v>
      </c>
      <c r="I5" s="403">
        <v>7</v>
      </c>
      <c r="J5" s="403">
        <v>6</v>
      </c>
      <c r="K5" s="403">
        <v>5</v>
      </c>
      <c r="L5" s="403">
        <v>4</v>
      </c>
      <c r="M5" s="403">
        <v>3</v>
      </c>
      <c r="N5" s="403">
        <v>2</v>
      </c>
      <c r="O5" s="403">
        <v>1</v>
      </c>
      <c r="P5" s="403" t="s">
        <v>306</v>
      </c>
      <c r="Q5" s="403">
        <v>0</v>
      </c>
      <c r="R5" s="403" t="s">
        <v>307</v>
      </c>
    </row>
    <row r="6" spans="1:18" s="260" customFormat="1" ht="12" customHeight="1">
      <c r="A6" s="1177">
        <v>2011</v>
      </c>
      <c r="B6" s="1179" t="s">
        <v>308</v>
      </c>
      <c r="C6" s="1180"/>
      <c r="D6" s="405">
        <v>7904</v>
      </c>
      <c r="E6" s="405">
        <v>2930</v>
      </c>
      <c r="F6" s="405">
        <v>3971</v>
      </c>
      <c r="G6" s="405">
        <v>5568</v>
      </c>
      <c r="H6" s="405">
        <v>7860</v>
      </c>
      <c r="I6" s="405">
        <v>11394</v>
      </c>
      <c r="J6" s="405">
        <v>17980</v>
      </c>
      <c r="K6" s="405">
        <v>34067</v>
      </c>
      <c r="L6" s="405">
        <v>44496</v>
      </c>
      <c r="M6" s="405">
        <v>81510</v>
      </c>
      <c r="N6" s="405">
        <v>180517</v>
      </c>
      <c r="O6" s="405">
        <v>870821</v>
      </c>
      <c r="P6" s="406">
        <v>1269018</v>
      </c>
      <c r="Q6" s="405">
        <v>1914334</v>
      </c>
      <c r="R6" s="406">
        <v>3183352</v>
      </c>
    </row>
    <row r="7" spans="1:18" s="260" customFormat="1" ht="12" customHeight="1">
      <c r="A7" s="1146"/>
      <c r="B7" s="1197" t="s">
        <v>309</v>
      </c>
      <c r="C7" s="1184"/>
      <c r="D7" s="407">
        <v>253.4374</v>
      </c>
      <c r="E7" s="407">
        <v>89.692587000000003</v>
      </c>
      <c r="F7" s="407">
        <v>140.60094599999999</v>
      </c>
      <c r="G7" s="407">
        <v>186.188491</v>
      </c>
      <c r="H7" s="407">
        <v>207.66791900000001</v>
      </c>
      <c r="I7" s="407">
        <v>259.89891599999999</v>
      </c>
      <c r="J7" s="407">
        <v>319.92743300000001</v>
      </c>
      <c r="K7" s="407">
        <v>411.54893600000003</v>
      </c>
      <c r="L7" s="407">
        <v>520.505224</v>
      </c>
      <c r="M7" s="407">
        <v>913.711142</v>
      </c>
      <c r="N7" s="407">
        <v>1786.3872409999999</v>
      </c>
      <c r="O7" s="407">
        <v>4585.3769050000001</v>
      </c>
      <c r="P7" s="408">
        <v>9674.9431399999994</v>
      </c>
      <c r="Q7" s="407">
        <v>4780.9688569999998</v>
      </c>
      <c r="R7" s="408">
        <v>14455.911996999999</v>
      </c>
    </row>
    <row r="8" spans="1:18" s="260" customFormat="1" ht="12" customHeight="1">
      <c r="A8" s="1146"/>
      <c r="B8" s="1185" t="s">
        <v>310</v>
      </c>
      <c r="C8" s="1186"/>
      <c r="D8" s="408">
        <v>32064.448380566799</v>
      </c>
      <c r="E8" s="408">
        <v>30611.8044368601</v>
      </c>
      <c r="F8" s="408">
        <v>35406.936791740103</v>
      </c>
      <c r="G8" s="408">
        <v>33439.024964080498</v>
      </c>
      <c r="H8" s="408">
        <v>26420.854834605601</v>
      </c>
      <c r="I8" s="408">
        <v>22810.155871511299</v>
      </c>
      <c r="J8" s="408">
        <v>17793.516852057801</v>
      </c>
      <c r="K8" s="408">
        <v>12080.574632342201</v>
      </c>
      <c r="L8" s="408">
        <v>11697.798094210701</v>
      </c>
      <c r="M8" s="408">
        <v>11209.804220341101</v>
      </c>
      <c r="N8" s="408">
        <v>9895.9501930566003</v>
      </c>
      <c r="O8" s="408">
        <v>5265.5791546138998</v>
      </c>
      <c r="P8" s="408">
        <v>7623.9605269586</v>
      </c>
      <c r="Q8" s="408">
        <v>2497.4580491178999</v>
      </c>
      <c r="R8" s="408">
        <v>4541.0975591138003</v>
      </c>
    </row>
    <row r="9" spans="1:18" s="260" customFormat="1" ht="12" customHeight="1">
      <c r="A9" s="1146"/>
      <c r="B9" s="1197" t="s">
        <v>311</v>
      </c>
      <c r="C9" s="1184"/>
      <c r="D9" s="407">
        <v>13407</v>
      </c>
      <c r="E9" s="407">
        <v>5015</v>
      </c>
      <c r="F9" s="407">
        <v>7024</v>
      </c>
      <c r="G9" s="407">
        <v>9281</v>
      </c>
      <c r="H9" s="407">
        <v>12539</v>
      </c>
      <c r="I9" s="407">
        <v>17308</v>
      </c>
      <c r="J9" s="407">
        <v>25159</v>
      </c>
      <c r="K9" s="407">
        <v>42141</v>
      </c>
      <c r="L9" s="407">
        <v>56249</v>
      </c>
      <c r="M9" s="407">
        <v>92097</v>
      </c>
      <c r="N9" s="407">
        <v>170639</v>
      </c>
      <c r="O9" s="407">
        <v>286171</v>
      </c>
      <c r="P9" s="408">
        <v>737030</v>
      </c>
      <c r="Q9" s="407">
        <v>787400</v>
      </c>
      <c r="R9" s="408">
        <v>1524432</v>
      </c>
    </row>
    <row r="10" spans="1:18" s="260" customFormat="1" ht="12" customHeight="1">
      <c r="A10" s="1146"/>
      <c r="B10" s="1197" t="s">
        <v>312</v>
      </c>
      <c r="C10" s="1184"/>
      <c r="D10" s="407">
        <v>701.62312099999997</v>
      </c>
      <c r="E10" s="407">
        <v>257.37973</v>
      </c>
      <c r="F10" s="407">
        <v>333.78664099999997</v>
      </c>
      <c r="G10" s="407">
        <v>469.71048400000001</v>
      </c>
      <c r="H10" s="407">
        <v>577.80119999999999</v>
      </c>
      <c r="I10" s="407">
        <v>727.18798100000004</v>
      </c>
      <c r="J10" s="407">
        <v>949.46728499999995</v>
      </c>
      <c r="K10" s="407">
        <v>1364.1129989999999</v>
      </c>
      <c r="L10" s="407">
        <v>1443.559</v>
      </c>
      <c r="M10" s="407">
        <v>1926.0748209999999</v>
      </c>
      <c r="N10" s="407">
        <v>2678.7311570000002</v>
      </c>
      <c r="O10" s="407">
        <v>4129.4742889999998</v>
      </c>
      <c r="P10" s="408">
        <v>15558.908708000001</v>
      </c>
      <c r="Q10" s="407">
        <v>6941.7834519999997</v>
      </c>
      <c r="R10" s="408">
        <v>22500.692159999999</v>
      </c>
    </row>
    <row r="11" spans="1:18" s="260" customFormat="1" ht="12" customHeight="1">
      <c r="A11" s="1146"/>
      <c r="B11" s="1185" t="s">
        <v>313</v>
      </c>
      <c r="C11" s="1186"/>
      <c r="D11" s="408">
        <v>52332.596479451102</v>
      </c>
      <c r="E11" s="408">
        <v>51321.980059820598</v>
      </c>
      <c r="F11" s="408">
        <v>47520.877135535302</v>
      </c>
      <c r="G11" s="408">
        <v>50609.900226268699</v>
      </c>
      <c r="H11" s="408">
        <v>46080.325384799398</v>
      </c>
      <c r="I11" s="408">
        <v>42014.558643401899</v>
      </c>
      <c r="J11" s="408">
        <v>37738.673436941099</v>
      </c>
      <c r="K11" s="408">
        <v>32370.209510927602</v>
      </c>
      <c r="L11" s="408">
        <v>25663.727355153002</v>
      </c>
      <c r="M11" s="408">
        <v>20913.5457289597</v>
      </c>
      <c r="N11" s="408">
        <v>15698.235204144399</v>
      </c>
      <c r="O11" s="408">
        <v>14430.093507029</v>
      </c>
      <c r="P11" s="408">
        <v>21110.278696932299</v>
      </c>
      <c r="Q11" s="408">
        <v>8816.0826162051999</v>
      </c>
      <c r="R11" s="408">
        <v>14760.0497496773</v>
      </c>
    </row>
    <row r="12" spans="1:18" s="260" customFormat="1" ht="12" customHeight="1">
      <c r="A12" s="1146"/>
      <c r="B12" s="409" t="s">
        <v>314</v>
      </c>
      <c r="C12" s="412"/>
      <c r="D12" s="407">
        <v>21311</v>
      </c>
      <c r="E12" s="407">
        <v>7945</v>
      </c>
      <c r="F12" s="407">
        <v>10995</v>
      </c>
      <c r="G12" s="407">
        <v>14849</v>
      </c>
      <c r="H12" s="407">
        <v>20399</v>
      </c>
      <c r="I12" s="407">
        <v>28702</v>
      </c>
      <c r="J12" s="407">
        <v>43139</v>
      </c>
      <c r="K12" s="407">
        <v>76208</v>
      </c>
      <c r="L12" s="407">
        <v>100745</v>
      </c>
      <c r="M12" s="407">
        <v>173607</v>
      </c>
      <c r="N12" s="407">
        <v>351156</v>
      </c>
      <c r="O12" s="407">
        <v>1156992</v>
      </c>
      <c r="P12" s="408">
        <v>2006048</v>
      </c>
      <c r="Q12" s="407">
        <v>2701734</v>
      </c>
      <c r="R12" s="408">
        <v>4707784</v>
      </c>
    </row>
    <row r="13" spans="1:18" s="260" customFormat="1" ht="12" customHeight="1">
      <c r="A13" s="1146"/>
      <c r="B13" s="409" t="s">
        <v>315</v>
      </c>
      <c r="C13" s="412"/>
      <c r="D13" s="407">
        <v>955.06052099999999</v>
      </c>
      <c r="E13" s="407">
        <v>347.072317</v>
      </c>
      <c r="F13" s="407">
        <v>474.387587</v>
      </c>
      <c r="G13" s="407">
        <v>655.89897499999995</v>
      </c>
      <c r="H13" s="407">
        <v>785.46911899999998</v>
      </c>
      <c r="I13" s="407">
        <v>987.08689700000002</v>
      </c>
      <c r="J13" s="407">
        <v>1269.394718</v>
      </c>
      <c r="K13" s="407">
        <v>1775.6619350000001</v>
      </c>
      <c r="L13" s="407">
        <v>1964.064224</v>
      </c>
      <c r="M13" s="407">
        <v>2839.7859629999998</v>
      </c>
      <c r="N13" s="407">
        <v>4465.1183979999996</v>
      </c>
      <c r="O13" s="407">
        <v>8714.8511940000008</v>
      </c>
      <c r="P13" s="408">
        <v>25233.851847999998</v>
      </c>
      <c r="Q13" s="407">
        <v>11722.752309</v>
      </c>
      <c r="R13" s="408">
        <v>36956.604157000002</v>
      </c>
    </row>
    <row r="14" spans="1:18" s="260" customFormat="1" ht="12" customHeight="1">
      <c r="A14" s="1146"/>
      <c r="B14" s="1196" t="s">
        <v>316</v>
      </c>
      <c r="C14" s="1186"/>
      <c r="D14" s="408">
        <v>44815.3780207405</v>
      </c>
      <c r="E14" s="408">
        <v>43684.3696664569</v>
      </c>
      <c r="F14" s="408">
        <v>43145.7559799909</v>
      </c>
      <c r="G14" s="408">
        <v>44171.255640110503</v>
      </c>
      <c r="H14" s="408">
        <v>38505.275699789199</v>
      </c>
      <c r="I14" s="408">
        <v>34390.875095812102</v>
      </c>
      <c r="J14" s="408">
        <v>29425.687150837999</v>
      </c>
      <c r="K14" s="408">
        <v>23300.203849989499</v>
      </c>
      <c r="L14" s="408">
        <v>19495.4014988337</v>
      </c>
      <c r="M14" s="408">
        <v>16357.5544937704</v>
      </c>
      <c r="N14" s="408">
        <v>12715.483710943299</v>
      </c>
      <c r="O14" s="408">
        <v>7532.3348769914001</v>
      </c>
      <c r="P14" s="408">
        <v>12578.887368597399</v>
      </c>
      <c r="Q14" s="408">
        <v>4338.9735292223004</v>
      </c>
      <c r="R14" s="408">
        <v>7850.1061554650996</v>
      </c>
    </row>
    <row r="15" spans="1:18" s="260" customFormat="1" ht="12" customHeight="1" thickBot="1">
      <c r="A15" s="1178"/>
      <c r="B15" s="1189" t="s">
        <v>317</v>
      </c>
      <c r="C15" s="1190"/>
      <c r="D15" s="609">
        <v>1.632106558</v>
      </c>
      <c r="E15" s="609">
        <v>1.6765421380000001</v>
      </c>
      <c r="F15" s="609">
        <v>1.3421346618000001</v>
      </c>
      <c r="G15" s="609">
        <v>1.5134980844000001</v>
      </c>
      <c r="H15" s="609">
        <v>1.7440891171999999</v>
      </c>
      <c r="I15" s="609">
        <v>1.8419233468</v>
      </c>
      <c r="J15" s="609">
        <v>2.1209226794</v>
      </c>
      <c r="K15" s="609">
        <v>2.6795256430999999</v>
      </c>
      <c r="L15" s="609">
        <v>2.1938938549000002</v>
      </c>
      <c r="M15" s="609">
        <v>1.8656477239</v>
      </c>
      <c r="N15" s="609">
        <v>1.5863292456</v>
      </c>
      <c r="O15" s="609">
        <v>2.7404570482000001</v>
      </c>
      <c r="P15" s="609">
        <v>2.7689386143000001</v>
      </c>
      <c r="Q15" s="609">
        <v>3.5300223038</v>
      </c>
      <c r="R15" s="609">
        <v>3.2503265031000002</v>
      </c>
    </row>
    <row r="16" spans="1:18" s="260" customFormat="1" ht="12" customHeight="1">
      <c r="A16" s="1177">
        <v>2012</v>
      </c>
      <c r="B16" s="1179" t="s">
        <v>308</v>
      </c>
      <c r="C16" s="1180"/>
      <c r="D16" s="405">
        <v>8572</v>
      </c>
      <c r="E16" s="405">
        <v>2905</v>
      </c>
      <c r="F16" s="405">
        <v>3655</v>
      </c>
      <c r="G16" s="405">
        <v>5113</v>
      </c>
      <c r="H16" s="405">
        <v>7136</v>
      </c>
      <c r="I16" s="405">
        <v>10511</v>
      </c>
      <c r="J16" s="405">
        <v>18869</v>
      </c>
      <c r="K16" s="405">
        <v>25972</v>
      </c>
      <c r="L16" s="405">
        <v>42647</v>
      </c>
      <c r="M16" s="405">
        <v>80508</v>
      </c>
      <c r="N16" s="405">
        <v>160071</v>
      </c>
      <c r="O16" s="405">
        <v>734852</v>
      </c>
      <c r="P16" s="406">
        <v>1100811</v>
      </c>
      <c r="Q16" s="405">
        <v>1647137</v>
      </c>
      <c r="R16" s="406">
        <v>2747948</v>
      </c>
    </row>
    <row r="17" spans="1:18" s="260" customFormat="1" ht="12" customHeight="1">
      <c r="A17" s="1146"/>
      <c r="B17" s="1181" t="s">
        <v>318</v>
      </c>
      <c r="C17" s="1192"/>
      <c r="D17" s="410">
        <v>8.4514170039999996</v>
      </c>
      <c r="E17" s="410">
        <v>-0.85324232079999995</v>
      </c>
      <c r="F17" s="410">
        <v>-7.9576932762999997</v>
      </c>
      <c r="G17" s="410">
        <v>-8.1716954022999992</v>
      </c>
      <c r="H17" s="410">
        <v>-9.2111959288000005</v>
      </c>
      <c r="I17" s="410">
        <v>-7.7496928208</v>
      </c>
      <c r="J17" s="410">
        <v>4.9443826474000003</v>
      </c>
      <c r="K17" s="410">
        <v>-23.761998414899999</v>
      </c>
      <c r="L17" s="410">
        <v>-4.1554297015000001</v>
      </c>
      <c r="M17" s="410">
        <v>-1.2292970188000001</v>
      </c>
      <c r="N17" s="410">
        <v>-11.326357074400001</v>
      </c>
      <c r="O17" s="410">
        <v>-15.6138862062</v>
      </c>
      <c r="P17" s="411">
        <v>-13.2548947296</v>
      </c>
      <c r="Q17" s="410">
        <v>-13.957700171400001</v>
      </c>
      <c r="R17" s="411">
        <v>-13.677532362099999</v>
      </c>
    </row>
    <row r="18" spans="1:18" s="260" customFormat="1" ht="12" customHeight="1">
      <c r="A18" s="1146"/>
      <c r="B18" s="1197" t="s">
        <v>309</v>
      </c>
      <c r="C18" s="1184"/>
      <c r="D18" s="407">
        <v>302.44702000000001</v>
      </c>
      <c r="E18" s="407">
        <v>117.09350499999999</v>
      </c>
      <c r="F18" s="407">
        <v>143.92210900000001</v>
      </c>
      <c r="G18" s="407">
        <v>169.74659800000001</v>
      </c>
      <c r="H18" s="407">
        <v>200.04970800000001</v>
      </c>
      <c r="I18" s="407">
        <v>235.79907399999999</v>
      </c>
      <c r="J18" s="407">
        <v>327.07440500000001</v>
      </c>
      <c r="K18" s="407">
        <v>369.574003</v>
      </c>
      <c r="L18" s="407">
        <v>543.71191899999997</v>
      </c>
      <c r="M18" s="407">
        <v>885.90196300000002</v>
      </c>
      <c r="N18" s="407">
        <v>1737.6341580000001</v>
      </c>
      <c r="O18" s="407">
        <v>4147.5095259999998</v>
      </c>
      <c r="P18" s="408">
        <v>9180.4639879999995</v>
      </c>
      <c r="Q18" s="407">
        <v>3948.319966</v>
      </c>
      <c r="R18" s="408">
        <v>13128.783954</v>
      </c>
    </row>
    <row r="19" spans="1:18" s="260" customFormat="1" ht="12" customHeight="1">
      <c r="A19" s="1146"/>
      <c r="B19" s="1181" t="s">
        <v>318</v>
      </c>
      <c r="C19" s="1182"/>
      <c r="D19" s="410">
        <v>19.337958801700001</v>
      </c>
      <c r="E19" s="410">
        <v>30.549813442200001</v>
      </c>
      <c r="F19" s="410">
        <v>2.3621199533000001</v>
      </c>
      <c r="G19" s="410">
        <v>-8.8307783749999995</v>
      </c>
      <c r="H19" s="410">
        <v>-3.6684582947000002</v>
      </c>
      <c r="I19" s="410">
        <v>-9.2727751122999997</v>
      </c>
      <c r="J19" s="410">
        <v>2.2339353436999998</v>
      </c>
      <c r="K19" s="410">
        <v>-10.1992568388</v>
      </c>
      <c r="L19" s="410">
        <v>4.4584941571999996</v>
      </c>
      <c r="M19" s="410">
        <v>-3.0435416317000001</v>
      </c>
      <c r="N19" s="410">
        <v>-2.7291441564999999</v>
      </c>
      <c r="O19" s="410">
        <v>-9.5492123782</v>
      </c>
      <c r="P19" s="411">
        <v>-5.1109256647999999</v>
      </c>
      <c r="Q19" s="410">
        <v>-17.415902841099999</v>
      </c>
      <c r="R19" s="411">
        <v>-9.1805210441000007</v>
      </c>
    </row>
    <row r="20" spans="1:18" s="260" customFormat="1" ht="12.75" customHeight="1">
      <c r="A20" s="1146"/>
      <c r="B20" s="1185" t="s">
        <v>310</v>
      </c>
      <c r="C20" s="1186"/>
      <c r="D20" s="408">
        <v>35283.133457769502</v>
      </c>
      <c r="E20" s="408">
        <v>40307.574870912198</v>
      </c>
      <c r="F20" s="408">
        <v>39376.774008207904</v>
      </c>
      <c r="G20" s="408">
        <v>33199.021709368302</v>
      </c>
      <c r="H20" s="408">
        <v>28033.871636771299</v>
      </c>
      <c r="I20" s="408">
        <v>22433.552849395899</v>
      </c>
      <c r="J20" s="408">
        <v>17333.9554295405</v>
      </c>
      <c r="K20" s="408">
        <v>14229.7090328046</v>
      </c>
      <c r="L20" s="408">
        <v>12749.124651206401</v>
      </c>
      <c r="M20" s="408">
        <v>11003.8997739355</v>
      </c>
      <c r="N20" s="408">
        <v>10855.3964053451</v>
      </c>
      <c r="O20" s="408">
        <v>5644.0065836386002</v>
      </c>
      <c r="P20" s="408">
        <v>8339.7276989420006</v>
      </c>
      <c r="Q20" s="408">
        <v>2397.0804893581999</v>
      </c>
      <c r="R20" s="408">
        <v>4777.6682651928004</v>
      </c>
    </row>
    <row r="21" spans="1:18" s="260" customFormat="1" ht="12.75" customHeight="1">
      <c r="A21" s="1146"/>
      <c r="B21" s="1181" t="s">
        <v>318</v>
      </c>
      <c r="C21" s="1182"/>
      <c r="D21" s="410">
        <v>10.038173864699999</v>
      </c>
      <c r="E21" s="410">
        <v>31.673305812599999</v>
      </c>
      <c r="F21" s="410">
        <v>11.2120323761</v>
      </c>
      <c r="G21" s="410">
        <v>-0.71773400980000002</v>
      </c>
      <c r="H21" s="410">
        <v>6.1050893782999998</v>
      </c>
      <c r="I21" s="410">
        <v>-1.6510322167</v>
      </c>
      <c r="J21" s="410">
        <v>-2.582746437</v>
      </c>
      <c r="K21" s="410">
        <v>17.790001435099999</v>
      </c>
      <c r="L21" s="410">
        <v>8.9873884686000007</v>
      </c>
      <c r="M21" s="410">
        <v>-1.8368246435</v>
      </c>
      <c r="N21" s="410">
        <v>9.6953419688999993</v>
      </c>
      <c r="O21" s="410">
        <v>7.1868149336</v>
      </c>
      <c r="P21" s="411">
        <v>9.3883903183000008</v>
      </c>
      <c r="Q21" s="410">
        <v>-4.0191890228</v>
      </c>
      <c r="R21" s="411">
        <v>5.2095490793000003</v>
      </c>
    </row>
    <row r="22" spans="1:18" s="260" customFormat="1" ht="12.75" customHeight="1">
      <c r="A22" s="1146"/>
      <c r="B22" s="1197" t="s">
        <v>311</v>
      </c>
      <c r="C22" s="1184"/>
      <c r="D22" s="407">
        <v>14500</v>
      </c>
      <c r="E22" s="407">
        <v>5473</v>
      </c>
      <c r="F22" s="407">
        <v>7221</v>
      </c>
      <c r="G22" s="407">
        <v>9530</v>
      </c>
      <c r="H22" s="407">
        <v>12878</v>
      </c>
      <c r="I22" s="407">
        <v>18634</v>
      </c>
      <c r="J22" s="407">
        <v>29980</v>
      </c>
      <c r="K22" s="407">
        <v>39152</v>
      </c>
      <c r="L22" s="407">
        <v>61891</v>
      </c>
      <c r="M22" s="407">
        <v>104752</v>
      </c>
      <c r="N22" s="407">
        <v>160283</v>
      </c>
      <c r="O22" s="407">
        <v>254943</v>
      </c>
      <c r="P22" s="408">
        <v>719237</v>
      </c>
      <c r="Q22" s="407">
        <v>671415</v>
      </c>
      <c r="R22" s="408">
        <v>1390652</v>
      </c>
    </row>
    <row r="23" spans="1:18" s="260" customFormat="1" ht="12.75" customHeight="1">
      <c r="A23" s="1146"/>
      <c r="B23" s="1181" t="s">
        <v>318</v>
      </c>
      <c r="C23" s="1182"/>
      <c r="D23" s="410">
        <v>8.1524576714000005</v>
      </c>
      <c r="E23" s="410">
        <v>9.1326021934000003</v>
      </c>
      <c r="F23" s="410">
        <v>2.8046697039000001</v>
      </c>
      <c r="G23" s="410">
        <v>2.6829005494999998</v>
      </c>
      <c r="H23" s="410">
        <v>2.7035648775999999</v>
      </c>
      <c r="I23" s="410">
        <v>7.6611971343</v>
      </c>
      <c r="J23" s="410">
        <v>19.162128860399999</v>
      </c>
      <c r="K23" s="410">
        <v>-7.0928549393999996</v>
      </c>
      <c r="L23" s="410">
        <v>10.030400540500001</v>
      </c>
      <c r="M23" s="410">
        <v>13.740947045</v>
      </c>
      <c r="N23" s="410">
        <v>-6.0689525840999998</v>
      </c>
      <c r="O23" s="410">
        <v>-10.912356598000001</v>
      </c>
      <c r="P23" s="411">
        <v>-2.4141486778000001</v>
      </c>
      <c r="Q23" s="410">
        <v>-14.730124460200001</v>
      </c>
      <c r="R23" s="411">
        <v>-8.7757276152999992</v>
      </c>
    </row>
    <row r="24" spans="1:18" s="260" customFormat="1" ht="12.75" customHeight="1">
      <c r="A24" s="1146"/>
      <c r="B24" s="1197" t="s">
        <v>312</v>
      </c>
      <c r="C24" s="1184"/>
      <c r="D24" s="407">
        <v>782.20599100000004</v>
      </c>
      <c r="E24" s="407">
        <v>273.50949600000001</v>
      </c>
      <c r="F24" s="407">
        <v>380.238675</v>
      </c>
      <c r="G24" s="407">
        <v>480.65125499999999</v>
      </c>
      <c r="H24" s="407">
        <v>592.55286799999999</v>
      </c>
      <c r="I24" s="407">
        <v>770.23589900000002</v>
      </c>
      <c r="J24" s="407">
        <v>1047.1801479999999</v>
      </c>
      <c r="K24" s="407">
        <v>1211.799164</v>
      </c>
      <c r="L24" s="407">
        <v>1533.168596</v>
      </c>
      <c r="M24" s="407">
        <v>1959.9385830000001</v>
      </c>
      <c r="N24" s="407">
        <v>2744.7006240000001</v>
      </c>
      <c r="O24" s="407">
        <v>4083.420114</v>
      </c>
      <c r="P24" s="408">
        <v>15859.601413</v>
      </c>
      <c r="Q24" s="407">
        <v>6467.2236320000002</v>
      </c>
      <c r="R24" s="408">
        <v>22326.825045000001</v>
      </c>
    </row>
    <row r="25" spans="1:18" s="260" customFormat="1" ht="12.75" customHeight="1">
      <c r="A25" s="1146"/>
      <c r="B25" s="1181" t="s">
        <v>318</v>
      </c>
      <c r="C25" s="1182"/>
      <c r="D25" s="410">
        <v>11.4852073126</v>
      </c>
      <c r="E25" s="410">
        <v>6.2669138707999998</v>
      </c>
      <c r="F25" s="410">
        <v>13.9166845806</v>
      </c>
      <c r="G25" s="410">
        <v>2.3292584204</v>
      </c>
      <c r="H25" s="410">
        <v>2.5530698101999998</v>
      </c>
      <c r="I25" s="410">
        <v>5.9197785338999998</v>
      </c>
      <c r="J25" s="410">
        <v>10.291335419699999</v>
      </c>
      <c r="K25" s="410">
        <v>-11.1657784298</v>
      </c>
      <c r="L25" s="410">
        <v>6.2075464875000002</v>
      </c>
      <c r="M25" s="410">
        <v>1.7581747931</v>
      </c>
      <c r="N25" s="410">
        <v>2.4627132449000002</v>
      </c>
      <c r="O25" s="410">
        <v>-1.1152551578000001</v>
      </c>
      <c r="P25" s="411">
        <v>1.9326079396</v>
      </c>
      <c r="Q25" s="410">
        <v>-6.8362809540000002</v>
      </c>
      <c r="R25" s="411">
        <v>-0.77271896240000004</v>
      </c>
    </row>
    <row r="26" spans="1:18" s="260" customFormat="1" ht="12.75" customHeight="1">
      <c r="A26" s="1146"/>
      <c r="B26" s="1185" t="s">
        <v>313</v>
      </c>
      <c r="C26" s="1186"/>
      <c r="D26" s="408">
        <v>53945.240758620697</v>
      </c>
      <c r="E26" s="408">
        <v>49974.327790973897</v>
      </c>
      <c r="F26" s="408">
        <v>52657.343165766499</v>
      </c>
      <c r="G26" s="408">
        <v>50435.598635886701</v>
      </c>
      <c r="H26" s="408">
        <v>46012.802298493603</v>
      </c>
      <c r="I26" s="408">
        <v>41334.973650316599</v>
      </c>
      <c r="J26" s="408">
        <v>34929.291127418299</v>
      </c>
      <c r="K26" s="408">
        <v>30951.1433387822</v>
      </c>
      <c r="L26" s="408">
        <v>24772.0766508862</v>
      </c>
      <c r="M26" s="408">
        <v>18710.273627233899</v>
      </c>
      <c r="N26" s="408">
        <v>17124.0906646369</v>
      </c>
      <c r="O26" s="408">
        <v>16016.992480672199</v>
      </c>
      <c r="P26" s="408">
        <v>22050.5916867458</v>
      </c>
      <c r="Q26" s="408">
        <v>9632.2298906041997</v>
      </c>
      <c r="R26" s="408">
        <v>16054.9332579251</v>
      </c>
    </row>
    <row r="27" spans="1:18" s="260" customFormat="1" ht="12.75" customHeight="1">
      <c r="A27" s="1146"/>
      <c r="B27" s="1181" t="s">
        <v>318</v>
      </c>
      <c r="C27" s="1182"/>
      <c r="D27" s="410">
        <v>3.0815292717</v>
      </c>
      <c r="E27" s="410">
        <v>-2.6258773868</v>
      </c>
      <c r="F27" s="410">
        <v>10.808861998899999</v>
      </c>
      <c r="G27" s="410">
        <v>-0.34440216159999998</v>
      </c>
      <c r="H27" s="410">
        <v>-0.1465334408</v>
      </c>
      <c r="I27" s="410">
        <v>-1.6174988266999999</v>
      </c>
      <c r="J27" s="410">
        <v>-7.4443059430999998</v>
      </c>
      <c r="K27" s="410">
        <v>-4.3838646507999997</v>
      </c>
      <c r="L27" s="410">
        <v>-3.4743616620000002</v>
      </c>
      <c r="M27" s="410">
        <v>-10.5351437307</v>
      </c>
      <c r="N27" s="410">
        <v>9.0829028993000005</v>
      </c>
      <c r="O27" s="410">
        <v>10.9971496226</v>
      </c>
      <c r="P27" s="411">
        <v>4.4542897956000003</v>
      </c>
      <c r="Q27" s="410">
        <v>9.2574821485999994</v>
      </c>
      <c r="R27" s="411">
        <v>8.7728939279000002</v>
      </c>
    </row>
    <row r="28" spans="1:18" s="260" customFormat="1" ht="12.75" customHeight="1">
      <c r="A28" s="1146"/>
      <c r="B28" s="409" t="s">
        <v>314</v>
      </c>
      <c r="C28" s="412"/>
      <c r="D28" s="407">
        <v>23072</v>
      </c>
      <c r="E28" s="407">
        <v>8378</v>
      </c>
      <c r="F28" s="407">
        <v>10876</v>
      </c>
      <c r="G28" s="407">
        <v>14643</v>
      </c>
      <c r="H28" s="407">
        <v>20014</v>
      </c>
      <c r="I28" s="407">
        <v>29145</v>
      </c>
      <c r="J28" s="407">
        <v>48849</v>
      </c>
      <c r="K28" s="407">
        <v>65124</v>
      </c>
      <c r="L28" s="407">
        <v>104538</v>
      </c>
      <c r="M28" s="407">
        <v>185260</v>
      </c>
      <c r="N28" s="407">
        <v>320354</v>
      </c>
      <c r="O28" s="407">
        <v>989795</v>
      </c>
      <c r="P28" s="408">
        <v>1820048</v>
      </c>
      <c r="Q28" s="407">
        <v>2318552</v>
      </c>
      <c r="R28" s="408">
        <v>4138600</v>
      </c>
    </row>
    <row r="29" spans="1:18" s="260" customFormat="1" ht="12.75" customHeight="1">
      <c r="A29" s="1146"/>
      <c r="B29" s="1181" t="s">
        <v>318</v>
      </c>
      <c r="C29" s="1182"/>
      <c r="D29" s="410">
        <v>8.2633381822</v>
      </c>
      <c r="E29" s="410">
        <v>5.4499685336999999</v>
      </c>
      <c r="F29" s="410">
        <v>-1.082310141</v>
      </c>
      <c r="G29" s="410">
        <v>-1.3872988079999999</v>
      </c>
      <c r="H29" s="410">
        <v>-1.8873474189999999</v>
      </c>
      <c r="I29" s="410">
        <v>1.5434464497</v>
      </c>
      <c r="J29" s="410">
        <v>13.236282714</v>
      </c>
      <c r="K29" s="410">
        <v>-14.544404786899999</v>
      </c>
      <c r="L29" s="410">
        <v>3.7649511142000001</v>
      </c>
      <c r="M29" s="410">
        <v>6.7122869469999999</v>
      </c>
      <c r="N29" s="410">
        <v>-8.7716000865999995</v>
      </c>
      <c r="O29" s="410">
        <v>-14.45100744</v>
      </c>
      <c r="P29" s="411">
        <v>-9.2719615881999999</v>
      </c>
      <c r="Q29" s="410">
        <v>-14.1828174054</v>
      </c>
      <c r="R29" s="411">
        <v>-12.090274320100001</v>
      </c>
    </row>
    <row r="30" spans="1:18" s="260" customFormat="1" ht="12.75" customHeight="1">
      <c r="A30" s="1146"/>
      <c r="B30" s="409" t="s">
        <v>315</v>
      </c>
      <c r="C30" s="412"/>
      <c r="D30" s="407">
        <v>1084.6530110000001</v>
      </c>
      <c r="E30" s="407">
        <v>390.60300100000001</v>
      </c>
      <c r="F30" s="407">
        <v>524.16078400000004</v>
      </c>
      <c r="G30" s="407">
        <v>650.39785300000005</v>
      </c>
      <c r="H30" s="407">
        <v>792.602576</v>
      </c>
      <c r="I30" s="407">
        <v>1006.034973</v>
      </c>
      <c r="J30" s="407">
        <v>1374.254553</v>
      </c>
      <c r="K30" s="407">
        <v>1581.373167</v>
      </c>
      <c r="L30" s="407">
        <v>2076.8805149999998</v>
      </c>
      <c r="M30" s="407">
        <v>2845.8405459999999</v>
      </c>
      <c r="N30" s="407">
        <v>4482.3347819999999</v>
      </c>
      <c r="O30" s="407">
        <v>8230.9296400000003</v>
      </c>
      <c r="P30" s="408">
        <v>25040.065401</v>
      </c>
      <c r="Q30" s="407">
        <v>10415.543598</v>
      </c>
      <c r="R30" s="408">
        <v>35455.608998999996</v>
      </c>
    </row>
    <row r="31" spans="1:18" s="260" customFormat="1" ht="12.75" customHeight="1">
      <c r="A31" s="1146"/>
      <c r="B31" s="1181" t="s">
        <v>318</v>
      </c>
      <c r="C31" s="1182"/>
      <c r="D31" s="410">
        <v>13.569034333499999</v>
      </c>
      <c r="E31" s="410">
        <v>12.542251821300001</v>
      </c>
      <c r="F31" s="410">
        <v>10.492095148300001</v>
      </c>
      <c r="G31" s="410">
        <v>-0.83871483410000003</v>
      </c>
      <c r="H31" s="410">
        <v>0.90817790639999996</v>
      </c>
      <c r="I31" s="410">
        <v>1.9195955349</v>
      </c>
      <c r="J31" s="410">
        <v>8.2606169312999995</v>
      </c>
      <c r="K31" s="410">
        <v>-10.9417656689</v>
      </c>
      <c r="L31" s="410">
        <v>5.7440225030000001</v>
      </c>
      <c r="M31" s="410">
        <v>0.2132056105</v>
      </c>
      <c r="N31" s="410">
        <v>0.38557508369999999</v>
      </c>
      <c r="O31" s="410">
        <v>-5.5528378307999997</v>
      </c>
      <c r="P31" s="411">
        <v>-0.76796221269999998</v>
      </c>
      <c r="Q31" s="410">
        <v>-11.1510392487</v>
      </c>
      <c r="R31" s="411">
        <v>-4.0615072522000002</v>
      </c>
    </row>
    <row r="32" spans="1:18" s="260" customFormat="1" ht="12.75" customHeight="1">
      <c r="A32" s="1146"/>
      <c r="B32" s="1196" t="s">
        <v>316</v>
      </c>
      <c r="C32" s="1186"/>
      <c r="D32" s="408">
        <v>47011.659630721202</v>
      </c>
      <c r="E32" s="408">
        <v>46622.463714490303</v>
      </c>
      <c r="F32" s="408">
        <v>48194.261125413803</v>
      </c>
      <c r="G32" s="408">
        <v>44416.981014819401</v>
      </c>
      <c r="H32" s="408">
        <v>39602.407115019501</v>
      </c>
      <c r="I32" s="408">
        <v>34518.269788986101</v>
      </c>
      <c r="J32" s="408">
        <v>28132.7059509918</v>
      </c>
      <c r="K32" s="408">
        <v>24282.4944260181</v>
      </c>
      <c r="L32" s="408">
        <v>19867.230241634599</v>
      </c>
      <c r="M32" s="408">
        <v>15361.332969880201</v>
      </c>
      <c r="N32" s="408">
        <v>13991.817745369201</v>
      </c>
      <c r="O32" s="408">
        <v>8315.7923004257991</v>
      </c>
      <c r="P32" s="408">
        <v>13757.914846751301</v>
      </c>
      <c r="Q32" s="408">
        <v>4492.2622386731</v>
      </c>
      <c r="R32" s="408">
        <v>8567.0538343884</v>
      </c>
    </row>
    <row r="33" spans="1:18" s="260" customFormat="1" ht="12.75" customHeight="1">
      <c r="A33" s="1146"/>
      <c r="B33" s="1181" t="s">
        <v>318</v>
      </c>
      <c r="C33" s="1182"/>
      <c r="D33" s="410">
        <v>4.9007320856999996</v>
      </c>
      <c r="E33" s="410">
        <v>6.7257329577</v>
      </c>
      <c r="F33" s="410">
        <v>11.7010469066</v>
      </c>
      <c r="G33" s="410">
        <v>0.55630153849999997</v>
      </c>
      <c r="H33" s="410">
        <v>2.8493015444999998</v>
      </c>
      <c r="I33" s="410">
        <v>0.37043167069999999</v>
      </c>
      <c r="J33" s="410">
        <v>-4.3940560952999999</v>
      </c>
      <c r="K33" s="410">
        <v>4.2158024984000004</v>
      </c>
      <c r="L33" s="410">
        <v>1.9072638377</v>
      </c>
      <c r="M33" s="410">
        <v>-6.0902839986000004</v>
      </c>
      <c r="N33" s="410">
        <v>10.0376365024</v>
      </c>
      <c r="O33" s="410">
        <v>10.4012558686</v>
      </c>
      <c r="P33" s="411">
        <v>9.3730665011000003</v>
      </c>
      <c r="Q33" s="410">
        <v>3.5328334782000002</v>
      </c>
      <c r="R33" s="411">
        <v>9.1329679462000009</v>
      </c>
    </row>
    <row r="34" spans="1:18" s="260" customFormat="1" ht="13.65" customHeight="1" thickBot="1">
      <c r="A34" s="1178"/>
      <c r="B34" s="1189" t="s">
        <v>317</v>
      </c>
      <c r="C34" s="1190"/>
      <c r="D34" s="609">
        <v>1.5289243180000001</v>
      </c>
      <c r="E34" s="609">
        <v>1.2398247216</v>
      </c>
      <c r="F34" s="609">
        <v>1.3372691006999999</v>
      </c>
      <c r="G34" s="609">
        <v>1.5191893025000001</v>
      </c>
      <c r="H34" s="609">
        <v>1.6413288501000001</v>
      </c>
      <c r="I34" s="609">
        <v>1.8425513751</v>
      </c>
      <c r="J34" s="609">
        <v>2.0150790896999999</v>
      </c>
      <c r="K34" s="609">
        <v>2.1751072538999998</v>
      </c>
      <c r="L34" s="609">
        <v>1.9430413716999999</v>
      </c>
      <c r="M34" s="609">
        <v>1.7003311564000001</v>
      </c>
      <c r="N34" s="609">
        <v>1.5774726252</v>
      </c>
      <c r="O34" s="609">
        <v>2.8378762928999999</v>
      </c>
      <c r="P34" s="609">
        <v>2.6440421657000002</v>
      </c>
      <c r="Q34" s="609">
        <v>4.0183172544000003</v>
      </c>
      <c r="R34" s="609">
        <v>3.3604118927000002</v>
      </c>
    </row>
    <row r="35" spans="1:18" s="260" customFormat="1" ht="12.75" customHeight="1">
      <c r="A35" s="1177">
        <v>2013</v>
      </c>
      <c r="B35" s="1179" t="s">
        <v>308</v>
      </c>
      <c r="C35" s="1180"/>
      <c r="D35" s="405">
        <v>11527</v>
      </c>
      <c r="E35" s="405">
        <v>3082</v>
      </c>
      <c r="F35" s="405">
        <v>4074</v>
      </c>
      <c r="G35" s="405">
        <v>5557</v>
      </c>
      <c r="H35" s="405">
        <v>7902</v>
      </c>
      <c r="I35" s="405">
        <v>12962</v>
      </c>
      <c r="J35" s="405">
        <v>16429</v>
      </c>
      <c r="K35" s="405">
        <v>26233</v>
      </c>
      <c r="L35" s="405">
        <v>44145</v>
      </c>
      <c r="M35" s="405">
        <v>69060</v>
      </c>
      <c r="N35" s="405">
        <v>135122</v>
      </c>
      <c r="O35" s="405">
        <v>617867</v>
      </c>
      <c r="P35" s="406">
        <v>953960</v>
      </c>
      <c r="Q35" s="405">
        <v>1541995</v>
      </c>
      <c r="R35" s="406">
        <v>2495955</v>
      </c>
    </row>
    <row r="36" spans="1:18" s="260" customFormat="1">
      <c r="A36" s="1146"/>
      <c r="B36" s="1181" t="s">
        <v>318</v>
      </c>
      <c r="C36" s="1192"/>
      <c r="D36" s="410">
        <v>34.472701819900003</v>
      </c>
      <c r="E36" s="410">
        <v>6.0929432013999998</v>
      </c>
      <c r="F36" s="410">
        <v>11.46374829</v>
      </c>
      <c r="G36" s="410">
        <v>8.7050078246999991</v>
      </c>
      <c r="H36" s="410">
        <v>10.734304932700001</v>
      </c>
      <c r="I36" s="410">
        <v>23.318428313199998</v>
      </c>
      <c r="J36" s="410">
        <v>-12.9266482934</v>
      </c>
      <c r="K36" s="410">
        <v>1.0049283844000001</v>
      </c>
      <c r="L36" s="410">
        <v>3.5149838202999999</v>
      </c>
      <c r="M36" s="410">
        <v>-14.1194319397</v>
      </c>
      <c r="N36" s="410">
        <v>-15.3757992898</v>
      </c>
      <c r="O36" s="410">
        <v>-15.476586215299999</v>
      </c>
      <c r="P36" s="411">
        <v>-12.996766882699999</v>
      </c>
      <c r="Q36" s="410">
        <v>-5.7743061220999996</v>
      </c>
      <c r="R36" s="411">
        <v>-8.6719654468999998</v>
      </c>
    </row>
    <row r="37" spans="1:18" s="260" customFormat="1">
      <c r="A37" s="1146"/>
      <c r="B37" s="1197" t="s">
        <v>309</v>
      </c>
      <c r="C37" s="1184"/>
      <c r="D37" s="407">
        <v>321.00041099999999</v>
      </c>
      <c r="E37" s="407">
        <v>100.43521800000001</v>
      </c>
      <c r="F37" s="407">
        <v>131.10252</v>
      </c>
      <c r="G37" s="407">
        <v>148.883477</v>
      </c>
      <c r="H37" s="407">
        <v>194.21254999999999</v>
      </c>
      <c r="I37" s="407">
        <v>259.211184</v>
      </c>
      <c r="J37" s="407">
        <v>321.903369</v>
      </c>
      <c r="K37" s="407">
        <v>399.24435599999998</v>
      </c>
      <c r="L37" s="407">
        <v>527.40281000000004</v>
      </c>
      <c r="M37" s="407">
        <v>813.44478900000001</v>
      </c>
      <c r="N37" s="407">
        <v>1551.330054</v>
      </c>
      <c r="O37" s="407">
        <v>3544.0282339999999</v>
      </c>
      <c r="P37" s="408">
        <v>8312.1989720000001</v>
      </c>
      <c r="Q37" s="407">
        <v>3709.2852590000002</v>
      </c>
      <c r="R37" s="408">
        <v>12021.484231</v>
      </c>
    </row>
    <row r="38" spans="1:18" s="260" customFormat="1">
      <c r="A38" s="1146"/>
      <c r="B38" s="1181" t="s">
        <v>318</v>
      </c>
      <c r="C38" s="1182"/>
      <c r="D38" s="410">
        <v>6.1344267832000003</v>
      </c>
      <c r="E38" s="410">
        <v>-14.2264825022</v>
      </c>
      <c r="F38" s="410">
        <v>-8.9073104118999993</v>
      </c>
      <c r="G38" s="410">
        <v>-12.2902662284</v>
      </c>
      <c r="H38" s="410">
        <v>-2.9178537966000002</v>
      </c>
      <c r="I38" s="410">
        <v>9.9288388214999994</v>
      </c>
      <c r="J38" s="410">
        <v>-1.5809321426</v>
      </c>
      <c r="K38" s="410">
        <v>8.0282576045000003</v>
      </c>
      <c r="L38" s="410">
        <v>-2.9993802054000001</v>
      </c>
      <c r="M38" s="410">
        <v>-8.1174188316000002</v>
      </c>
      <c r="N38" s="410">
        <v>-10.5935869827</v>
      </c>
      <c r="O38" s="410">
        <v>-14.175618568300001</v>
      </c>
      <c r="P38" s="411">
        <v>-9.2481850917999999</v>
      </c>
      <c r="Q38" s="410">
        <v>-5.4049950450999997</v>
      </c>
      <c r="R38" s="411">
        <v>-8.0960860741000005</v>
      </c>
    </row>
    <row r="39" spans="1:18" s="260" customFormat="1">
      <c r="A39" s="1146"/>
      <c r="B39" s="1185" t="s">
        <v>310</v>
      </c>
      <c r="C39" s="1186"/>
      <c r="D39" s="408">
        <v>27847.697666348598</v>
      </c>
      <c r="E39" s="408">
        <v>32587.676184295899</v>
      </c>
      <c r="F39" s="408">
        <v>32180.294550809998</v>
      </c>
      <c r="G39" s="408">
        <v>26792.0599244197</v>
      </c>
      <c r="H39" s="408">
        <v>24577.644900025301</v>
      </c>
      <c r="I39" s="408">
        <v>19997.776886283002</v>
      </c>
      <c r="J39" s="408">
        <v>19593.6069754702</v>
      </c>
      <c r="K39" s="408">
        <v>15219.165021156599</v>
      </c>
      <c r="L39" s="408">
        <v>11947.056518292</v>
      </c>
      <c r="M39" s="408">
        <v>11778.812467419601</v>
      </c>
      <c r="N39" s="408">
        <v>11480.958348751499</v>
      </c>
      <c r="O39" s="408">
        <v>5735.9079445899997</v>
      </c>
      <c r="P39" s="408">
        <v>8713.3621661285997</v>
      </c>
      <c r="Q39" s="408">
        <v>2405.5105619668002</v>
      </c>
      <c r="R39" s="408">
        <v>4816.3866059284001</v>
      </c>
    </row>
    <row r="40" spans="1:18" s="260" customFormat="1">
      <c r="A40" s="1146"/>
      <c r="B40" s="1181" t="s">
        <v>318</v>
      </c>
      <c r="C40" s="1182"/>
      <c r="D40" s="410">
        <v>-21.073626582300001</v>
      </c>
      <c r="E40" s="410">
        <v>-19.152476206599999</v>
      </c>
      <c r="F40" s="410">
        <v>-18.275949817299999</v>
      </c>
      <c r="G40" s="410">
        <v>-19.298646330699999</v>
      </c>
      <c r="H40" s="410">
        <v>-12.328752808500001</v>
      </c>
      <c r="I40" s="410">
        <v>-10.857736086099999</v>
      </c>
      <c r="J40" s="410">
        <v>13.0359833629</v>
      </c>
      <c r="K40" s="410">
        <v>6.9534520071000001</v>
      </c>
      <c r="L40" s="410">
        <v>-6.2911623727999997</v>
      </c>
      <c r="M40" s="410">
        <v>7.0421642272999998</v>
      </c>
      <c r="N40" s="410">
        <v>5.7626817119</v>
      </c>
      <c r="O40" s="410">
        <v>1.628300031</v>
      </c>
      <c r="P40" s="411">
        <v>4.4801758603000001</v>
      </c>
      <c r="Q40" s="410">
        <v>0.351680832</v>
      </c>
      <c r="R40" s="411">
        <v>0.81040245129999999</v>
      </c>
    </row>
    <row r="41" spans="1:18" s="260" customFormat="1">
      <c r="A41" s="1146"/>
      <c r="B41" s="1197" t="s">
        <v>311</v>
      </c>
      <c r="C41" s="1184"/>
      <c r="D41" s="407">
        <v>15830</v>
      </c>
      <c r="E41" s="407">
        <v>5675</v>
      </c>
      <c r="F41" s="407">
        <v>7250</v>
      </c>
      <c r="G41" s="407">
        <v>9304</v>
      </c>
      <c r="H41" s="407">
        <v>13553</v>
      </c>
      <c r="I41" s="407">
        <v>21244</v>
      </c>
      <c r="J41" s="407">
        <v>27082</v>
      </c>
      <c r="K41" s="407">
        <v>41030</v>
      </c>
      <c r="L41" s="407">
        <v>66332</v>
      </c>
      <c r="M41" s="407">
        <v>96798</v>
      </c>
      <c r="N41" s="407">
        <v>143341</v>
      </c>
      <c r="O41" s="407">
        <v>228445</v>
      </c>
      <c r="P41" s="408">
        <v>675884</v>
      </c>
      <c r="Q41" s="407">
        <v>619813</v>
      </c>
      <c r="R41" s="408">
        <v>1295697</v>
      </c>
    </row>
    <row r="42" spans="1:18" s="260" customFormat="1">
      <c r="A42" s="1146"/>
      <c r="B42" s="1181" t="s">
        <v>318</v>
      </c>
      <c r="C42" s="1182"/>
      <c r="D42" s="410">
        <v>9.1724137931000005</v>
      </c>
      <c r="E42" s="410">
        <v>3.6908459710999999</v>
      </c>
      <c r="F42" s="410">
        <v>0.40160642569999999</v>
      </c>
      <c r="G42" s="410">
        <v>-2.3714585519</v>
      </c>
      <c r="H42" s="410">
        <v>5.2414971268999997</v>
      </c>
      <c r="I42" s="410">
        <v>14.0188922284</v>
      </c>
      <c r="J42" s="410">
        <v>-9.6634310683999995</v>
      </c>
      <c r="K42" s="410">
        <v>4.7966898242999996</v>
      </c>
      <c r="L42" s="410">
        <v>7.1772499596000001</v>
      </c>
      <c r="M42" s="410">
        <v>-7.4535824235000003</v>
      </c>
      <c r="N42" s="410">
        <v>-10.3989948555</v>
      </c>
      <c r="O42" s="410">
        <v>-10.0606695302</v>
      </c>
      <c r="P42" s="411">
        <v>-5.8427889806</v>
      </c>
      <c r="Q42" s="410">
        <v>-6.9463023265999997</v>
      </c>
      <c r="R42" s="411">
        <v>-6.3739155694000003</v>
      </c>
    </row>
    <row r="43" spans="1:18" s="260" customFormat="1">
      <c r="A43" s="1146"/>
      <c r="B43" s="1197" t="s">
        <v>312</v>
      </c>
      <c r="C43" s="1184"/>
      <c r="D43" s="407">
        <v>852.34330699999998</v>
      </c>
      <c r="E43" s="407">
        <v>295.62026900000001</v>
      </c>
      <c r="F43" s="407">
        <v>363.36416500000001</v>
      </c>
      <c r="G43" s="407">
        <v>445.64455400000003</v>
      </c>
      <c r="H43" s="407">
        <v>575.647918</v>
      </c>
      <c r="I43" s="407">
        <v>792.52483299999994</v>
      </c>
      <c r="J43" s="407">
        <v>939.27796000000001</v>
      </c>
      <c r="K43" s="407">
        <v>1181.455369</v>
      </c>
      <c r="L43" s="407">
        <v>1500.0145090000001</v>
      </c>
      <c r="M43" s="407">
        <v>1930.8988879999999</v>
      </c>
      <c r="N43" s="407">
        <v>2614.6871310000001</v>
      </c>
      <c r="O43" s="407">
        <v>3907.8340549999998</v>
      </c>
      <c r="P43" s="408">
        <v>15399.312958</v>
      </c>
      <c r="Q43" s="407">
        <v>6156.2779380000002</v>
      </c>
      <c r="R43" s="408">
        <v>21555.590896000002</v>
      </c>
    </row>
    <row r="44" spans="1:18" s="260" customFormat="1">
      <c r="A44" s="1146"/>
      <c r="B44" s="1181" t="s">
        <v>318</v>
      </c>
      <c r="C44" s="1182"/>
      <c r="D44" s="410">
        <v>8.9666042968999999</v>
      </c>
      <c r="E44" s="410">
        <v>8.0840970142999993</v>
      </c>
      <c r="F44" s="410">
        <v>-4.4378731332000001</v>
      </c>
      <c r="G44" s="410">
        <v>-7.2831590344999997</v>
      </c>
      <c r="H44" s="410">
        <v>-2.8523810238</v>
      </c>
      <c r="I44" s="410">
        <v>2.8950994000999999</v>
      </c>
      <c r="J44" s="410">
        <v>-10.303369678299999</v>
      </c>
      <c r="K44" s="410">
        <v>-2.504028382</v>
      </c>
      <c r="L44" s="410">
        <v>-2.1619611522</v>
      </c>
      <c r="M44" s="410">
        <v>-1.4012784941</v>
      </c>
      <c r="N44" s="410">
        <v>-4.5457064584999998</v>
      </c>
      <c r="O44" s="410">
        <v>-4.0578441347999998</v>
      </c>
      <c r="P44" s="411">
        <v>-2.7954418845000002</v>
      </c>
      <c r="Q44" s="410">
        <v>-4.1957377179000002</v>
      </c>
      <c r="R44" s="411">
        <v>-3.1995250335000001</v>
      </c>
    </row>
    <row r="45" spans="1:18" s="260" customFormat="1">
      <c r="A45" s="1146"/>
      <c r="B45" s="1185" t="s">
        <v>313</v>
      </c>
      <c r="C45" s="1186"/>
      <c r="D45" s="408">
        <v>53843.544346178198</v>
      </c>
      <c r="E45" s="408">
        <v>52091.677356828201</v>
      </c>
      <c r="F45" s="408">
        <v>50119.195172413798</v>
      </c>
      <c r="G45" s="408">
        <v>47898.167884780698</v>
      </c>
      <c r="H45" s="408">
        <v>42473.837379178003</v>
      </c>
      <c r="I45" s="408">
        <v>37305.819666729403</v>
      </c>
      <c r="J45" s="408">
        <v>34682.739827191501</v>
      </c>
      <c r="K45" s="408">
        <v>28794.915159639299</v>
      </c>
      <c r="L45" s="408">
        <v>22613.738602786001</v>
      </c>
      <c r="M45" s="408">
        <v>19947.714704849299</v>
      </c>
      <c r="N45" s="408">
        <v>18241.027556665598</v>
      </c>
      <c r="O45" s="408">
        <v>17106.235877344701</v>
      </c>
      <c r="P45" s="408">
        <v>22783.958427777601</v>
      </c>
      <c r="Q45" s="408">
        <v>9932.4763081767996</v>
      </c>
      <c r="R45" s="408">
        <v>16636.2898856754</v>
      </c>
    </row>
    <row r="46" spans="1:18" s="260" customFormat="1">
      <c r="A46" s="1146"/>
      <c r="B46" s="1181" t="s">
        <v>318</v>
      </c>
      <c r="C46" s="1182"/>
      <c r="D46" s="410">
        <v>-0.18851785809999999</v>
      </c>
      <c r="E46" s="410">
        <v>4.2368745302999997</v>
      </c>
      <c r="F46" s="410">
        <v>-4.8201216407</v>
      </c>
      <c r="G46" s="410">
        <v>-5.0310312948</v>
      </c>
      <c r="H46" s="410">
        <v>-7.6912614370999997</v>
      </c>
      <c r="I46" s="410">
        <v>-9.7475663530999999</v>
      </c>
      <c r="J46" s="410">
        <v>-0.70585829909999998</v>
      </c>
      <c r="K46" s="410">
        <v>-6.9665542094999999</v>
      </c>
      <c r="L46" s="410">
        <v>-8.7127860877999996</v>
      </c>
      <c r="M46" s="410">
        <v>6.6136984539999997</v>
      </c>
      <c r="N46" s="410">
        <v>6.5226055730999999</v>
      </c>
      <c r="O46" s="410">
        <v>6.8005488420000004</v>
      </c>
      <c r="P46" s="411">
        <v>3.3258370181000001</v>
      </c>
      <c r="Q46" s="410">
        <v>3.1171018651</v>
      </c>
      <c r="R46" s="411">
        <v>3.6210466802000001</v>
      </c>
    </row>
    <row r="47" spans="1:18" s="260" customFormat="1">
      <c r="A47" s="1146"/>
      <c r="B47" s="409" t="s">
        <v>314</v>
      </c>
      <c r="C47" s="412"/>
      <c r="D47" s="407">
        <v>27357</v>
      </c>
      <c r="E47" s="407">
        <v>8757</v>
      </c>
      <c r="F47" s="407">
        <v>11324</v>
      </c>
      <c r="G47" s="407">
        <v>14861</v>
      </c>
      <c r="H47" s="407">
        <v>21455</v>
      </c>
      <c r="I47" s="407">
        <v>34206</v>
      </c>
      <c r="J47" s="407">
        <v>43511</v>
      </c>
      <c r="K47" s="407">
        <v>67263</v>
      </c>
      <c r="L47" s="407">
        <v>110477</v>
      </c>
      <c r="M47" s="407">
        <v>165858</v>
      </c>
      <c r="N47" s="407">
        <v>278463</v>
      </c>
      <c r="O47" s="407">
        <v>846312</v>
      </c>
      <c r="P47" s="408">
        <v>1629844</v>
      </c>
      <c r="Q47" s="407">
        <v>2161808</v>
      </c>
      <c r="R47" s="408">
        <v>3791652</v>
      </c>
    </row>
    <row r="48" spans="1:18" s="260" customFormat="1">
      <c r="A48" s="1146"/>
      <c r="B48" s="1181" t="s">
        <v>318</v>
      </c>
      <c r="C48" s="1182"/>
      <c r="D48" s="410">
        <v>18.572295423</v>
      </c>
      <c r="E48" s="410">
        <v>4.5237526855999999</v>
      </c>
      <c r="F48" s="410">
        <v>4.1191614563999996</v>
      </c>
      <c r="G48" s="410">
        <v>1.4956973091000001</v>
      </c>
      <c r="H48" s="410">
        <v>7.1999600279999996</v>
      </c>
      <c r="I48" s="410">
        <v>17.372954054099999</v>
      </c>
      <c r="J48" s="410">
        <v>-10.923905255199999</v>
      </c>
      <c r="K48" s="410">
        <v>3.2845034089</v>
      </c>
      <c r="L48" s="410">
        <v>5.6832096119999997</v>
      </c>
      <c r="M48" s="410">
        <v>-10.3509037447</v>
      </c>
      <c r="N48" s="410">
        <v>-12.885030502099999</v>
      </c>
      <c r="O48" s="410">
        <v>-14.08</v>
      </c>
      <c r="P48" s="411">
        <v>-10.1662909458</v>
      </c>
      <c r="Q48" s="410">
        <v>-6.1133376068</v>
      </c>
      <c r="R48" s="411">
        <v>-7.8994632319000004</v>
      </c>
    </row>
    <row r="49" spans="1:18" s="260" customFormat="1">
      <c r="A49" s="1146"/>
      <c r="B49" s="409" t="s">
        <v>315</v>
      </c>
      <c r="C49" s="412"/>
      <c r="D49" s="407">
        <v>1173.3437180000001</v>
      </c>
      <c r="E49" s="407">
        <v>396.05548700000003</v>
      </c>
      <c r="F49" s="407">
        <v>494.46668499999998</v>
      </c>
      <c r="G49" s="407">
        <v>594.52803100000006</v>
      </c>
      <c r="H49" s="407">
        <v>769.86046799999997</v>
      </c>
      <c r="I49" s="407">
        <v>1051.7360169999999</v>
      </c>
      <c r="J49" s="407">
        <v>1261.181329</v>
      </c>
      <c r="K49" s="407">
        <v>1580.6997249999999</v>
      </c>
      <c r="L49" s="407">
        <v>2027.4173189999999</v>
      </c>
      <c r="M49" s="407">
        <v>2744.3436769999998</v>
      </c>
      <c r="N49" s="407">
        <v>4166.0171849999997</v>
      </c>
      <c r="O49" s="407">
        <v>7451.8622889999997</v>
      </c>
      <c r="P49" s="408">
        <v>23711.511930000001</v>
      </c>
      <c r="Q49" s="407">
        <v>9865.5631969999995</v>
      </c>
      <c r="R49" s="408">
        <v>33577.075126999996</v>
      </c>
    </row>
    <row r="50" spans="1:18" s="260" customFormat="1">
      <c r="A50" s="1146"/>
      <c r="B50" s="1181" t="s">
        <v>318</v>
      </c>
      <c r="C50" s="1182"/>
      <c r="D50" s="410">
        <v>8.1768737190999996</v>
      </c>
      <c r="E50" s="410">
        <v>1.3959150304000001</v>
      </c>
      <c r="F50" s="410">
        <v>-5.6650745164999998</v>
      </c>
      <c r="G50" s="410">
        <v>-8.5899532229000002</v>
      </c>
      <c r="H50" s="410">
        <v>-2.8689061549999999</v>
      </c>
      <c r="I50" s="410">
        <v>4.5437155683999997</v>
      </c>
      <c r="J50" s="410">
        <v>-8.2274066522999991</v>
      </c>
      <c r="K50" s="410">
        <v>-4.25859003E-2</v>
      </c>
      <c r="L50" s="410">
        <v>-2.3811917243999998</v>
      </c>
      <c r="M50" s="410">
        <v>-3.4922039832</v>
      </c>
      <c r="N50" s="410">
        <v>-6.8910639255000001</v>
      </c>
      <c r="O50" s="410">
        <v>-9.1514425229</v>
      </c>
      <c r="P50" s="411">
        <v>-5.1594013921000004</v>
      </c>
      <c r="Q50" s="410">
        <v>-4.6540076015</v>
      </c>
      <c r="R50" s="411">
        <v>-5.0114640974000002</v>
      </c>
    </row>
    <row r="51" spans="1:18" s="260" customFormat="1">
      <c r="A51" s="1146"/>
      <c r="B51" s="1196" t="s">
        <v>316</v>
      </c>
      <c r="C51" s="1186"/>
      <c r="D51" s="408">
        <v>42890.072668786801</v>
      </c>
      <c r="E51" s="408">
        <v>45227.302386662101</v>
      </c>
      <c r="F51" s="408">
        <v>43665.373101377598</v>
      </c>
      <c r="G51" s="408">
        <v>40005.923625597199</v>
      </c>
      <c r="H51" s="408">
        <v>35882.5666744349</v>
      </c>
      <c r="I51" s="408">
        <v>30747.120885224798</v>
      </c>
      <c r="J51" s="408">
        <v>28985.344602514298</v>
      </c>
      <c r="K51" s="408">
        <v>23500.285818354801</v>
      </c>
      <c r="L51" s="408">
        <v>18351.487811942799</v>
      </c>
      <c r="M51" s="408">
        <v>16546.3449275887</v>
      </c>
      <c r="N51" s="408">
        <v>14960.756671442899</v>
      </c>
      <c r="O51" s="408">
        <v>8805.1005881992005</v>
      </c>
      <c r="P51" s="408">
        <v>14548.3321900746</v>
      </c>
      <c r="Q51" s="408">
        <v>4563.5704914589996</v>
      </c>
      <c r="R51" s="408">
        <v>8855.5265955314007</v>
      </c>
    </row>
    <row r="52" spans="1:18" s="260" customFormat="1">
      <c r="A52" s="1146"/>
      <c r="B52" s="1181" t="s">
        <v>318</v>
      </c>
      <c r="C52" s="1182"/>
      <c r="D52" s="410">
        <v>-8.7671590289000001</v>
      </c>
      <c r="E52" s="410">
        <v>-2.9924658987999999</v>
      </c>
      <c r="F52" s="410">
        <v>-9.3971521054</v>
      </c>
      <c r="G52" s="410">
        <v>-9.9310157702000001</v>
      </c>
      <c r="H52" s="410">
        <v>-9.3929655077999996</v>
      </c>
      <c r="I52" s="410">
        <v>-10.9250809117</v>
      </c>
      <c r="J52" s="410">
        <v>3.0307736945000001</v>
      </c>
      <c r="K52" s="410">
        <v>-3.2212860588000001</v>
      </c>
      <c r="L52" s="410">
        <v>-7.6293595597000001</v>
      </c>
      <c r="M52" s="410">
        <v>7.7142521423000003</v>
      </c>
      <c r="N52" s="410">
        <v>6.9250396461000001</v>
      </c>
      <c r="O52" s="410">
        <v>5.8840850047000002</v>
      </c>
      <c r="P52" s="411">
        <v>5.7451826975999998</v>
      </c>
      <c r="Q52" s="410">
        <v>1.5873573046</v>
      </c>
      <c r="R52" s="411">
        <v>3.3672341358</v>
      </c>
    </row>
    <row r="53" spans="1:18" s="260" customFormat="1" ht="12.6" thickBot="1">
      <c r="A53" s="1178"/>
      <c r="B53" s="1189" t="s">
        <v>317</v>
      </c>
      <c r="C53" s="1190"/>
      <c r="D53" s="609">
        <v>1.9335007507999999</v>
      </c>
      <c r="E53" s="609">
        <v>1.5985084994000001</v>
      </c>
      <c r="F53" s="609">
        <v>1.5574498578</v>
      </c>
      <c r="G53" s="609">
        <v>1.7877747369999999</v>
      </c>
      <c r="H53" s="609">
        <v>1.7281492003000001</v>
      </c>
      <c r="I53" s="609">
        <v>1.8654983440999999</v>
      </c>
      <c r="J53" s="609">
        <v>1.7701049057</v>
      </c>
      <c r="K53" s="609">
        <v>1.8920167511999999</v>
      </c>
      <c r="L53" s="609">
        <v>1.8928292980000001</v>
      </c>
      <c r="M53" s="609">
        <v>1.6935251120999999</v>
      </c>
      <c r="N53" s="609">
        <v>1.5888070492999999</v>
      </c>
      <c r="O53" s="609">
        <v>2.9823065576999999</v>
      </c>
      <c r="P53" s="609">
        <v>2.6148297286000002</v>
      </c>
      <c r="Q53" s="609">
        <v>4.1290512147999996</v>
      </c>
      <c r="R53" s="609">
        <v>3.4541018499999998</v>
      </c>
    </row>
    <row r="54" spans="1:18" s="260" customFormat="1" ht="12.75" customHeight="1">
      <c r="A54" s="1177">
        <v>2014</v>
      </c>
      <c r="B54" s="1179" t="s">
        <v>308</v>
      </c>
      <c r="C54" s="1180"/>
      <c r="D54" s="405">
        <v>8698</v>
      </c>
      <c r="E54" s="405">
        <v>2564</v>
      </c>
      <c r="F54" s="405">
        <v>3393</v>
      </c>
      <c r="G54" s="405">
        <v>4939</v>
      </c>
      <c r="H54" s="405">
        <v>7878</v>
      </c>
      <c r="I54" s="405">
        <v>10092</v>
      </c>
      <c r="J54" s="405">
        <v>15643</v>
      </c>
      <c r="K54" s="405">
        <v>26120</v>
      </c>
      <c r="L54" s="405">
        <v>38831</v>
      </c>
      <c r="M54" s="405">
        <v>59942</v>
      </c>
      <c r="N54" s="405">
        <v>114812</v>
      </c>
      <c r="O54" s="405">
        <v>574872</v>
      </c>
      <c r="P54" s="406">
        <v>867784</v>
      </c>
      <c r="Q54" s="405">
        <v>1511717</v>
      </c>
      <c r="R54" s="406">
        <v>2379501</v>
      </c>
    </row>
    <row r="55" spans="1:18" s="260" customFormat="1">
      <c r="A55" s="1146"/>
      <c r="B55" s="1202" t="s">
        <v>318</v>
      </c>
      <c r="C55" s="1203"/>
      <c r="D55" s="410">
        <v>-24.5423787629</v>
      </c>
      <c r="E55" s="410">
        <v>-16.807268007800001</v>
      </c>
      <c r="F55" s="410">
        <v>-16.715758468299999</v>
      </c>
      <c r="G55" s="410">
        <v>-11.121108511799999</v>
      </c>
      <c r="H55" s="410">
        <v>-0.3037205771</v>
      </c>
      <c r="I55" s="410">
        <v>-22.141644807900001</v>
      </c>
      <c r="J55" s="410">
        <v>-4.7842230202999998</v>
      </c>
      <c r="K55" s="410">
        <v>-0.4307551557</v>
      </c>
      <c r="L55" s="410">
        <v>-12.0376033526</v>
      </c>
      <c r="M55" s="410">
        <v>-13.2030118737</v>
      </c>
      <c r="N55" s="410">
        <v>-15.0308609997</v>
      </c>
      <c r="O55" s="410">
        <v>-6.9586173076</v>
      </c>
      <c r="P55" s="411">
        <v>-9.0335024529000005</v>
      </c>
      <c r="Q55" s="410">
        <v>-1.9635601931</v>
      </c>
      <c r="R55" s="411">
        <v>-4.6657091173999996</v>
      </c>
    </row>
    <row r="56" spans="1:18" s="260" customFormat="1">
      <c r="A56" s="1146"/>
      <c r="B56" s="1211" t="s">
        <v>309</v>
      </c>
      <c r="C56" s="1199"/>
      <c r="D56" s="407">
        <v>345.36209200000002</v>
      </c>
      <c r="E56" s="407">
        <v>85.494549000000006</v>
      </c>
      <c r="F56" s="407">
        <v>101.681973</v>
      </c>
      <c r="G56" s="407">
        <v>121.604119</v>
      </c>
      <c r="H56" s="407">
        <v>188.00771599999999</v>
      </c>
      <c r="I56" s="407">
        <v>230.48131699999999</v>
      </c>
      <c r="J56" s="407">
        <v>284.85428999999999</v>
      </c>
      <c r="K56" s="407">
        <v>378.15686099999999</v>
      </c>
      <c r="L56" s="407">
        <v>473.62379800000002</v>
      </c>
      <c r="M56" s="407">
        <v>714.63993600000003</v>
      </c>
      <c r="N56" s="407">
        <v>1391.7001849999999</v>
      </c>
      <c r="O56" s="407">
        <v>3278.2158679999998</v>
      </c>
      <c r="P56" s="408">
        <v>7593.8227040000002</v>
      </c>
      <c r="Q56" s="407">
        <v>3711.6859159999999</v>
      </c>
      <c r="R56" s="408">
        <v>11305.508620000001</v>
      </c>
    </row>
    <row r="57" spans="1:18" s="260" customFormat="1">
      <c r="A57" s="1146"/>
      <c r="B57" s="1202" t="s">
        <v>318</v>
      </c>
      <c r="C57" s="1203"/>
      <c r="D57" s="410">
        <v>7.5892990056</v>
      </c>
      <c r="E57" s="410">
        <v>-14.875926291100001</v>
      </c>
      <c r="F57" s="410">
        <v>-22.440870701800002</v>
      </c>
      <c r="G57" s="410">
        <v>-18.322622865700001</v>
      </c>
      <c r="H57" s="410">
        <v>-3.1948676849000002</v>
      </c>
      <c r="I57" s="410">
        <v>-11.0835753908</v>
      </c>
      <c r="J57" s="410">
        <v>-11.509379077</v>
      </c>
      <c r="K57" s="410">
        <v>-5.2818517490000003</v>
      </c>
      <c r="L57" s="410">
        <v>-10.1969521171</v>
      </c>
      <c r="M57" s="410">
        <v>-12.146473164</v>
      </c>
      <c r="N57" s="410">
        <v>-10.2898714937</v>
      </c>
      <c r="O57" s="410">
        <v>-7.5002891751999998</v>
      </c>
      <c r="P57" s="411">
        <v>-8.6424334935000005</v>
      </c>
      <c r="Q57" s="410">
        <v>6.4720204399999995E-2</v>
      </c>
      <c r="R57" s="411">
        <v>-5.9558004423000002</v>
      </c>
    </row>
    <row r="58" spans="1:18" ht="12.6">
      <c r="A58" s="1146"/>
      <c r="B58" s="1200" t="s">
        <v>310</v>
      </c>
      <c r="C58" s="1201"/>
      <c r="D58" s="408">
        <v>39705.919981605002</v>
      </c>
      <c r="E58" s="408">
        <v>33344.207878315101</v>
      </c>
      <c r="F58" s="408">
        <v>29968.161803713501</v>
      </c>
      <c r="G58" s="408">
        <v>24621.2024701357</v>
      </c>
      <c r="H58" s="408">
        <v>23864.904290429</v>
      </c>
      <c r="I58" s="408">
        <v>22838.021898533501</v>
      </c>
      <c r="J58" s="408">
        <v>18209.696989068601</v>
      </c>
      <c r="K58" s="408">
        <v>14477.674617151601</v>
      </c>
      <c r="L58" s="408">
        <v>12197.0538487291</v>
      </c>
      <c r="M58" s="408">
        <v>11922.1903840379</v>
      </c>
      <c r="N58" s="408">
        <v>12121.5568494582</v>
      </c>
      <c r="O58" s="408">
        <v>5702.5144171224001</v>
      </c>
      <c r="P58" s="408">
        <v>8750.8212919344005</v>
      </c>
      <c r="Q58" s="408">
        <v>2455.2782802601</v>
      </c>
      <c r="R58" s="408">
        <v>4751.2098629082002</v>
      </c>
    </row>
    <row r="59" spans="1:18" ht="12.6">
      <c r="A59" s="1146"/>
      <c r="B59" s="1202" t="s">
        <v>319</v>
      </c>
      <c r="C59" s="1206"/>
      <c r="D59" s="410">
        <v>42.582415456100001</v>
      </c>
      <c r="E59" s="410">
        <v>2.3215269777</v>
      </c>
      <c r="F59" s="410">
        <v>-6.8741842732</v>
      </c>
      <c r="G59" s="410">
        <v>-8.1026149554</v>
      </c>
      <c r="H59" s="410">
        <v>-2.8999548675</v>
      </c>
      <c r="I59" s="410">
        <v>14.2028037836</v>
      </c>
      <c r="J59" s="410">
        <v>-7.0630690313000004</v>
      </c>
      <c r="K59" s="410">
        <v>-4.8720833433999999</v>
      </c>
      <c r="L59" s="410">
        <v>2.0925432975999998</v>
      </c>
      <c r="M59" s="410">
        <v>1.2172527325</v>
      </c>
      <c r="N59" s="410">
        <v>5.5796605235000003</v>
      </c>
      <c r="O59" s="410">
        <v>-0.58218381100000005</v>
      </c>
      <c r="P59" s="411">
        <v>0.42990438240000001</v>
      </c>
      <c r="Q59" s="410">
        <v>2.0689045842999998</v>
      </c>
      <c r="R59" s="411">
        <v>-1.3532290564</v>
      </c>
    </row>
    <row r="60" spans="1:18" ht="12.6">
      <c r="A60" s="1146"/>
      <c r="B60" s="1211" t="s">
        <v>311</v>
      </c>
      <c r="C60" s="1199"/>
      <c r="D60" s="407">
        <v>17117</v>
      </c>
      <c r="E60" s="407">
        <v>5737</v>
      </c>
      <c r="F60" s="407">
        <v>7110</v>
      </c>
      <c r="G60" s="407">
        <v>10247</v>
      </c>
      <c r="H60" s="407">
        <v>15981</v>
      </c>
      <c r="I60" s="407">
        <v>19777</v>
      </c>
      <c r="J60" s="407">
        <v>28912</v>
      </c>
      <c r="K60" s="407">
        <v>46244</v>
      </c>
      <c r="L60" s="407">
        <v>64717</v>
      </c>
      <c r="M60" s="407">
        <v>89772</v>
      </c>
      <c r="N60" s="407">
        <v>131442</v>
      </c>
      <c r="O60" s="407">
        <v>206227</v>
      </c>
      <c r="P60" s="408">
        <v>643283</v>
      </c>
      <c r="Q60" s="407">
        <v>600909</v>
      </c>
      <c r="R60" s="408">
        <v>1244192</v>
      </c>
    </row>
    <row r="61" spans="1:18" ht="12.6">
      <c r="A61" s="1146"/>
      <c r="B61" s="1202" t="s">
        <v>318</v>
      </c>
      <c r="C61" s="1206"/>
      <c r="D61" s="410">
        <v>8.1301326594999992</v>
      </c>
      <c r="E61" s="410">
        <v>1.0925110132</v>
      </c>
      <c r="F61" s="410">
        <v>-1.9310344827999999</v>
      </c>
      <c r="G61" s="410">
        <v>10.1354256234</v>
      </c>
      <c r="H61" s="410">
        <v>17.9148528001</v>
      </c>
      <c r="I61" s="410">
        <v>-6.9054791940999998</v>
      </c>
      <c r="J61" s="410">
        <v>6.7572557417999999</v>
      </c>
      <c r="K61" s="410">
        <v>12.707774798899999</v>
      </c>
      <c r="L61" s="410">
        <v>-2.4347223059999998</v>
      </c>
      <c r="M61" s="410">
        <v>-7.2584144301000002</v>
      </c>
      <c r="N61" s="410">
        <v>-8.3011838902000008</v>
      </c>
      <c r="O61" s="410">
        <v>-9.7257545580000002</v>
      </c>
      <c r="P61" s="411">
        <v>-4.8234608306000002</v>
      </c>
      <c r="Q61" s="410">
        <v>-3.0499521629999999</v>
      </c>
      <c r="R61" s="411">
        <v>-3.9750805937</v>
      </c>
    </row>
    <row r="62" spans="1:18" ht="12.6">
      <c r="A62" s="1146"/>
      <c r="B62" s="1211" t="s">
        <v>312</v>
      </c>
      <c r="C62" s="1199"/>
      <c r="D62" s="407">
        <v>932.91950799999995</v>
      </c>
      <c r="E62" s="407">
        <v>295.54747200000003</v>
      </c>
      <c r="F62" s="407">
        <v>348.20761800000002</v>
      </c>
      <c r="G62" s="407">
        <v>465.02874000000003</v>
      </c>
      <c r="H62" s="407">
        <v>626.44256199999995</v>
      </c>
      <c r="I62" s="407">
        <v>683.70498699999996</v>
      </c>
      <c r="J62" s="407">
        <v>887.25526200000002</v>
      </c>
      <c r="K62" s="407">
        <v>1133.860142</v>
      </c>
      <c r="L62" s="407">
        <v>1482.0027150000001</v>
      </c>
      <c r="M62" s="407">
        <v>1899.099191</v>
      </c>
      <c r="N62" s="407">
        <v>2525.6892659999999</v>
      </c>
      <c r="O62" s="407">
        <v>3891.0011469999999</v>
      </c>
      <c r="P62" s="408">
        <v>15170.758610000001</v>
      </c>
      <c r="Q62" s="407">
        <v>5863.3542610000004</v>
      </c>
      <c r="R62" s="408">
        <v>21034.112871000001</v>
      </c>
    </row>
    <row r="63" spans="1:18" ht="12.6">
      <c r="A63" s="1146"/>
      <c r="B63" s="1202" t="s">
        <v>318</v>
      </c>
      <c r="C63" s="1206"/>
      <c r="D63" s="410">
        <v>9.4534913735000003</v>
      </c>
      <c r="E63" s="410">
        <v>-2.4625172099999999E-2</v>
      </c>
      <c r="F63" s="410">
        <v>-4.1711727407000003</v>
      </c>
      <c r="G63" s="410">
        <v>4.3496965970000003</v>
      </c>
      <c r="H63" s="410">
        <v>8.8239082279000005</v>
      </c>
      <c r="I63" s="410">
        <v>-13.730780597500001</v>
      </c>
      <c r="J63" s="410">
        <v>-5.5385839140000002</v>
      </c>
      <c r="K63" s="410">
        <v>-4.0285251773999997</v>
      </c>
      <c r="L63" s="410">
        <v>-1.200774652</v>
      </c>
      <c r="M63" s="410">
        <v>-1.6468856653999999</v>
      </c>
      <c r="N63" s="410">
        <v>-3.4037672785000002</v>
      </c>
      <c r="O63" s="410">
        <v>-0.43074776879999999</v>
      </c>
      <c r="P63" s="411">
        <v>-1.4841853570000001</v>
      </c>
      <c r="Q63" s="410">
        <v>-4.7581295054000003</v>
      </c>
      <c r="R63" s="411">
        <v>-2.4192239846999999</v>
      </c>
    </row>
    <row r="64" spans="1:18" ht="12.6">
      <c r="A64" s="1146"/>
      <c r="B64" s="1200" t="s">
        <v>313</v>
      </c>
      <c r="C64" s="1201"/>
      <c r="D64" s="408">
        <v>54502.512589823004</v>
      </c>
      <c r="E64" s="408">
        <v>51516.031375283303</v>
      </c>
      <c r="F64" s="408">
        <v>48974.348523206798</v>
      </c>
      <c r="G64" s="408">
        <v>45381.9400800234</v>
      </c>
      <c r="H64" s="408">
        <v>39199.209185908301</v>
      </c>
      <c r="I64" s="408">
        <v>34570.712797694301</v>
      </c>
      <c r="J64" s="408">
        <v>30688.131640841199</v>
      </c>
      <c r="K64" s="408">
        <v>24519.0758152409</v>
      </c>
      <c r="L64" s="408">
        <v>22899.743730395399</v>
      </c>
      <c r="M64" s="408">
        <v>21154.6940137237</v>
      </c>
      <c r="N64" s="408">
        <v>19215.237640936699</v>
      </c>
      <c r="O64" s="408">
        <v>18867.564125938901</v>
      </c>
      <c r="P64" s="408">
        <v>23583.335188400801</v>
      </c>
      <c r="Q64" s="408">
        <v>9757.4745277571001</v>
      </c>
      <c r="R64" s="408">
        <v>16905.8415992066</v>
      </c>
    </row>
    <row r="65" spans="1:18" ht="12.6">
      <c r="A65" s="1146"/>
      <c r="B65" s="1202" t="s">
        <v>319</v>
      </c>
      <c r="C65" s="1206"/>
      <c r="D65" s="410">
        <v>1.2238574775</v>
      </c>
      <c r="E65" s="410">
        <v>-1.1050632476</v>
      </c>
      <c r="F65" s="410">
        <v>-2.2842478719999999</v>
      </c>
      <c r="G65" s="410">
        <v>-5.2532861190000002</v>
      </c>
      <c r="H65" s="410">
        <v>-7.7097535691000001</v>
      </c>
      <c r="I65" s="410">
        <v>-7.3315822932000003</v>
      </c>
      <c r="J65" s="410">
        <v>-11.5175681225</v>
      </c>
      <c r="K65" s="410">
        <v>-14.849286135</v>
      </c>
      <c r="L65" s="410">
        <v>1.2647405749</v>
      </c>
      <c r="M65" s="410">
        <v>6.0507147145999998</v>
      </c>
      <c r="N65" s="410">
        <v>5.3407631848000001</v>
      </c>
      <c r="O65" s="410">
        <v>10.2964103922</v>
      </c>
      <c r="P65" s="411">
        <v>3.5085069310999999</v>
      </c>
      <c r="Q65" s="410">
        <v>-1.7619149041</v>
      </c>
      <c r="R65" s="411">
        <v>1.6202633843000001</v>
      </c>
    </row>
    <row r="66" spans="1:18" ht="12.6">
      <c r="A66" s="1146"/>
      <c r="B66" s="413" t="s">
        <v>314</v>
      </c>
      <c r="C66" s="414"/>
      <c r="D66" s="407">
        <v>25815</v>
      </c>
      <c r="E66" s="407">
        <v>8301</v>
      </c>
      <c r="F66" s="407">
        <v>10503</v>
      </c>
      <c r="G66" s="407">
        <v>15186</v>
      </c>
      <c r="H66" s="407">
        <v>23859</v>
      </c>
      <c r="I66" s="407">
        <v>29869</v>
      </c>
      <c r="J66" s="407">
        <v>44555</v>
      </c>
      <c r="K66" s="407">
        <v>72364</v>
      </c>
      <c r="L66" s="407">
        <v>103548</v>
      </c>
      <c r="M66" s="407">
        <v>149714</v>
      </c>
      <c r="N66" s="407">
        <v>246254</v>
      </c>
      <c r="O66" s="407">
        <v>781099</v>
      </c>
      <c r="P66" s="408">
        <v>1511067</v>
      </c>
      <c r="Q66" s="407">
        <v>2112626</v>
      </c>
      <c r="R66" s="408">
        <v>3623693</v>
      </c>
    </row>
    <row r="67" spans="1:18" ht="12.6">
      <c r="A67" s="1146"/>
      <c r="B67" s="1202" t="s">
        <v>318</v>
      </c>
      <c r="C67" s="1206"/>
      <c r="D67" s="410">
        <v>-5.6365829587</v>
      </c>
      <c r="E67" s="410">
        <v>-5.2072627612</v>
      </c>
      <c r="F67" s="410">
        <v>-7.2500883079999996</v>
      </c>
      <c r="G67" s="410">
        <v>2.1869322386999999</v>
      </c>
      <c r="H67" s="410">
        <v>11.2048473549</v>
      </c>
      <c r="I67" s="410">
        <v>-12.6790621528</v>
      </c>
      <c r="J67" s="410">
        <v>2.3993932568999998</v>
      </c>
      <c r="K67" s="410">
        <v>7.5836641244000003</v>
      </c>
      <c r="L67" s="410">
        <v>-6.2718936973000003</v>
      </c>
      <c r="M67" s="410">
        <v>-9.7336275609000005</v>
      </c>
      <c r="N67" s="410">
        <v>-11.5667072466</v>
      </c>
      <c r="O67" s="410">
        <v>-7.7055506716000002</v>
      </c>
      <c r="P67" s="411">
        <v>-7.2876299818000003</v>
      </c>
      <c r="Q67" s="410">
        <v>-2.2750401515999998</v>
      </c>
      <c r="R67" s="411">
        <v>-4.4297050467999997</v>
      </c>
    </row>
    <row r="68" spans="1:18" ht="12.6">
      <c r="A68" s="1146"/>
      <c r="B68" s="413" t="s">
        <v>315</v>
      </c>
      <c r="C68" s="414"/>
      <c r="D68" s="407">
        <v>1278.2816</v>
      </c>
      <c r="E68" s="407">
        <v>381.04202099999998</v>
      </c>
      <c r="F68" s="407">
        <v>449.889591</v>
      </c>
      <c r="G68" s="407">
        <v>586.63285900000005</v>
      </c>
      <c r="H68" s="407">
        <v>814.45027800000003</v>
      </c>
      <c r="I68" s="407">
        <v>914.18630399999995</v>
      </c>
      <c r="J68" s="407">
        <v>1172.1095519999999</v>
      </c>
      <c r="K68" s="407">
        <v>1512.0170029999999</v>
      </c>
      <c r="L68" s="407">
        <v>1955.6265129999999</v>
      </c>
      <c r="M68" s="407">
        <v>2613.7391269999998</v>
      </c>
      <c r="N68" s="407">
        <v>3917.389451</v>
      </c>
      <c r="O68" s="407">
        <v>7169.2170150000002</v>
      </c>
      <c r="P68" s="408">
        <v>22764.581313999999</v>
      </c>
      <c r="Q68" s="407">
        <v>9575.0401770000008</v>
      </c>
      <c r="R68" s="408">
        <v>32339.621491000002</v>
      </c>
    </row>
    <row r="69" spans="1:18" ht="12.6">
      <c r="A69" s="1146"/>
      <c r="B69" s="1202" t="s">
        <v>319</v>
      </c>
      <c r="C69" s="1206"/>
      <c r="D69" s="410">
        <v>8.9434903336999998</v>
      </c>
      <c r="E69" s="410">
        <v>-3.7907481383000001</v>
      </c>
      <c r="F69" s="410">
        <v>-9.0151865337999997</v>
      </c>
      <c r="G69" s="410">
        <v>-1.3279730456000001</v>
      </c>
      <c r="H69" s="410">
        <v>5.7919339742</v>
      </c>
      <c r="I69" s="410">
        <v>-13.0783495836</v>
      </c>
      <c r="J69" s="410">
        <v>-7.0625670514000003</v>
      </c>
      <c r="K69" s="410">
        <v>-4.3450834407999999</v>
      </c>
      <c r="L69" s="410">
        <v>-3.5409979645999998</v>
      </c>
      <c r="M69" s="410">
        <v>-4.7590449801999997</v>
      </c>
      <c r="N69" s="410">
        <v>-5.9679958809000002</v>
      </c>
      <c r="O69" s="410">
        <v>-3.7929481656999999</v>
      </c>
      <c r="P69" s="411">
        <v>-3.9935480233999998</v>
      </c>
      <c r="Q69" s="410">
        <v>-2.9448194107000001</v>
      </c>
      <c r="R69" s="411">
        <v>-3.6854122383000001</v>
      </c>
    </row>
    <row r="70" spans="1:18" ht="12.6">
      <c r="A70" s="1146"/>
      <c r="B70" s="1207" t="s">
        <v>316</v>
      </c>
      <c r="C70" s="1201"/>
      <c r="D70" s="408">
        <v>49517.009490606302</v>
      </c>
      <c r="E70" s="408">
        <v>45903.146729309701</v>
      </c>
      <c r="F70" s="408">
        <v>42834.389317337897</v>
      </c>
      <c r="G70" s="408">
        <v>38629.847161859601</v>
      </c>
      <c r="H70" s="408">
        <v>34135.977115553898</v>
      </c>
      <c r="I70" s="408">
        <v>30606.525293782899</v>
      </c>
      <c r="J70" s="408">
        <v>26307.0261923465</v>
      </c>
      <c r="K70" s="408">
        <v>20894.602329887799</v>
      </c>
      <c r="L70" s="408">
        <v>18886.183344922199</v>
      </c>
      <c r="M70" s="408">
        <v>17458.2145089972</v>
      </c>
      <c r="N70" s="408">
        <v>15907.9221088795</v>
      </c>
      <c r="O70" s="408">
        <v>9178.3717748966992</v>
      </c>
      <c r="P70" s="408">
        <v>15065.236229763501</v>
      </c>
      <c r="Q70" s="408">
        <v>4532.2930689103996</v>
      </c>
      <c r="R70" s="408">
        <v>8924.4926352756993</v>
      </c>
    </row>
    <row r="71" spans="1:18" ht="12.6">
      <c r="A71" s="1146"/>
      <c r="B71" s="1202" t="s">
        <v>319</v>
      </c>
      <c r="C71" s="1206"/>
      <c r="D71" s="410">
        <v>15.4509806337</v>
      </c>
      <c r="E71" s="410">
        <v>1.4943282199000001</v>
      </c>
      <c r="F71" s="410">
        <v>-1.9030726753</v>
      </c>
      <c r="G71" s="410">
        <v>-3.4396817746999999</v>
      </c>
      <c r="H71" s="410">
        <v>-4.8675156789000003</v>
      </c>
      <c r="I71" s="410">
        <v>-0.45726424910000002</v>
      </c>
      <c r="J71" s="410">
        <v>-9.2402503640999996</v>
      </c>
      <c r="K71" s="410">
        <v>-11.087879988399999</v>
      </c>
      <c r="L71" s="410">
        <v>2.9136358777</v>
      </c>
      <c r="M71" s="410">
        <v>5.5110030970999997</v>
      </c>
      <c r="N71" s="410">
        <v>6.3309995493000004</v>
      </c>
      <c r="O71" s="410">
        <v>4.2392609028999999</v>
      </c>
      <c r="P71" s="411">
        <v>3.5530123518000001</v>
      </c>
      <c r="Q71" s="410">
        <v>-0.68537174140000001</v>
      </c>
      <c r="R71" s="411">
        <v>0.77879095050000002</v>
      </c>
    </row>
    <row r="72" spans="1:18" ht="13.2" thickBot="1">
      <c r="A72" s="1178"/>
      <c r="B72" s="1208" t="s">
        <v>317</v>
      </c>
      <c r="C72" s="1209"/>
      <c r="D72" s="609">
        <v>1.3726545718000001</v>
      </c>
      <c r="E72" s="609">
        <v>1.5449769136</v>
      </c>
      <c r="F72" s="609">
        <v>1.6342126302</v>
      </c>
      <c r="G72" s="609">
        <v>1.8432056734</v>
      </c>
      <c r="H72" s="609">
        <v>1.6425462556999999</v>
      </c>
      <c r="I72" s="609">
        <v>1.5137349876999999</v>
      </c>
      <c r="J72" s="609">
        <v>1.6852631682999999</v>
      </c>
      <c r="K72" s="609">
        <v>1.6935783172000001</v>
      </c>
      <c r="L72" s="609">
        <v>1.8774815635</v>
      </c>
      <c r="M72" s="609">
        <v>1.7743965943</v>
      </c>
      <c r="N72" s="609">
        <v>1.5852120218000001</v>
      </c>
      <c r="O72" s="609">
        <v>3.3086394432000001</v>
      </c>
      <c r="P72" s="609">
        <v>2.6949853507000001</v>
      </c>
      <c r="Q72" s="609">
        <v>3.9740809041</v>
      </c>
      <c r="R72" s="609">
        <v>3.5582182406</v>
      </c>
    </row>
    <row r="73" spans="1:18" ht="12.6">
      <c r="A73" s="1177">
        <v>2015</v>
      </c>
      <c r="B73" s="1210" t="s">
        <v>308</v>
      </c>
      <c r="C73" s="1205"/>
      <c r="D73" s="405">
        <v>8294</v>
      </c>
      <c r="E73" s="405">
        <v>2463</v>
      </c>
      <c r="F73" s="405">
        <v>3604</v>
      </c>
      <c r="G73" s="405">
        <v>5285</v>
      </c>
      <c r="H73" s="405">
        <v>6358</v>
      </c>
      <c r="I73" s="405">
        <v>9861</v>
      </c>
      <c r="J73" s="405">
        <v>16568</v>
      </c>
      <c r="K73" s="405">
        <v>24754</v>
      </c>
      <c r="L73" s="405">
        <v>35003</v>
      </c>
      <c r="M73" s="405">
        <v>53284</v>
      </c>
      <c r="N73" s="405">
        <v>99893</v>
      </c>
      <c r="O73" s="405">
        <v>547659</v>
      </c>
      <c r="P73" s="406">
        <v>813026</v>
      </c>
      <c r="Q73" s="405">
        <v>1543734</v>
      </c>
      <c r="R73" s="406">
        <v>2356760</v>
      </c>
    </row>
    <row r="74" spans="1:18" ht="12.6">
      <c r="A74" s="1146"/>
      <c r="B74" s="1202" t="s">
        <v>318</v>
      </c>
      <c r="C74" s="1203"/>
      <c r="D74" s="410">
        <v>-4.6447459186</v>
      </c>
      <c r="E74" s="410">
        <v>-3.9391575663</v>
      </c>
      <c r="F74" s="410">
        <v>6.218685529</v>
      </c>
      <c r="G74" s="410">
        <v>7.0054666936999999</v>
      </c>
      <c r="H74" s="410">
        <v>-19.294237116000001</v>
      </c>
      <c r="I74" s="410">
        <v>-2.2889417359999999</v>
      </c>
      <c r="J74" s="410">
        <v>5.9131880073999996</v>
      </c>
      <c r="K74" s="410">
        <v>-5.2297090352</v>
      </c>
      <c r="L74" s="410">
        <v>-9.8581030619999996</v>
      </c>
      <c r="M74" s="410">
        <v>-11.1074038237</v>
      </c>
      <c r="N74" s="410">
        <v>-12.9942863115</v>
      </c>
      <c r="O74" s="410">
        <v>-4.7337494260000001</v>
      </c>
      <c r="P74" s="411">
        <v>-6.3100955998000003</v>
      </c>
      <c r="Q74" s="410">
        <v>2.1179228652000002</v>
      </c>
      <c r="R74" s="411">
        <v>-0.9557045784</v>
      </c>
    </row>
    <row r="75" spans="1:18" ht="12.6">
      <c r="A75" s="1146"/>
      <c r="B75" s="1211" t="s">
        <v>309</v>
      </c>
      <c r="C75" s="1199"/>
      <c r="D75" s="407">
        <v>318.220101</v>
      </c>
      <c r="E75" s="407">
        <v>75.037385999999998</v>
      </c>
      <c r="F75" s="407">
        <v>119.02677300000001</v>
      </c>
      <c r="G75" s="407">
        <v>138.328315</v>
      </c>
      <c r="H75" s="407">
        <v>172.422483</v>
      </c>
      <c r="I75" s="407">
        <v>227.48984799999999</v>
      </c>
      <c r="J75" s="407">
        <v>272.538793</v>
      </c>
      <c r="K75" s="407">
        <v>355.218254</v>
      </c>
      <c r="L75" s="407">
        <v>445.00366300000002</v>
      </c>
      <c r="M75" s="407">
        <v>654.59257600000001</v>
      </c>
      <c r="N75" s="407">
        <v>1345.5356859999999</v>
      </c>
      <c r="O75" s="407">
        <v>3249.2631329999999</v>
      </c>
      <c r="P75" s="408">
        <v>7372.6770109999998</v>
      </c>
      <c r="Q75" s="407">
        <v>3796.9144080000001</v>
      </c>
      <c r="R75" s="408">
        <v>11169.591419</v>
      </c>
    </row>
    <row r="76" spans="1:18" ht="12.6">
      <c r="A76" s="1146"/>
      <c r="B76" s="1181" t="s">
        <v>319</v>
      </c>
      <c r="C76" s="1182"/>
      <c r="D76" s="410">
        <v>-7.8589954220999996</v>
      </c>
      <c r="E76" s="410">
        <v>-12.231379804099999</v>
      </c>
      <c r="F76" s="410">
        <v>17.057890880999999</v>
      </c>
      <c r="G76" s="410">
        <v>13.7529847982</v>
      </c>
      <c r="H76" s="410">
        <v>-8.2896773236999994</v>
      </c>
      <c r="I76" s="410">
        <v>-1.2979225557</v>
      </c>
      <c r="J76" s="410">
        <v>-4.3234374318000004</v>
      </c>
      <c r="K76" s="410">
        <v>-6.0658973473</v>
      </c>
      <c r="L76" s="410">
        <v>-6.0427991837999997</v>
      </c>
      <c r="M76" s="410">
        <v>-8.4024635309000004</v>
      </c>
      <c r="N76" s="410">
        <v>-3.3171296157999999</v>
      </c>
      <c r="O76" s="410">
        <v>-0.88318573779999998</v>
      </c>
      <c r="P76" s="411">
        <v>-2.9121787750000001</v>
      </c>
      <c r="Q76" s="410">
        <v>2.2962204758000002</v>
      </c>
      <c r="R76" s="411">
        <v>-1.2022210196000001</v>
      </c>
    </row>
    <row r="77" spans="1:18" ht="12.6">
      <c r="A77" s="1146"/>
      <c r="B77" s="1185" t="s">
        <v>310</v>
      </c>
      <c r="C77" s="1186"/>
      <c r="D77" s="408">
        <v>38367.506751868801</v>
      </c>
      <c r="E77" s="408">
        <v>30465.8489646772</v>
      </c>
      <c r="F77" s="408">
        <v>33026.296614872401</v>
      </c>
      <c r="G77" s="408">
        <v>26173.758751182599</v>
      </c>
      <c r="H77" s="408">
        <v>27118.981283422501</v>
      </c>
      <c r="I77" s="408">
        <v>23069.652976371599</v>
      </c>
      <c r="J77" s="408">
        <v>16449.709862385302</v>
      </c>
      <c r="K77" s="408">
        <v>14349.933505696101</v>
      </c>
      <c r="L77" s="408">
        <v>12713.300659943399</v>
      </c>
      <c r="M77" s="408">
        <v>12284.9744013212</v>
      </c>
      <c r="N77" s="408">
        <v>13469.7695133793</v>
      </c>
      <c r="O77" s="408">
        <v>5933.0041741303003</v>
      </c>
      <c r="P77" s="408">
        <v>9068.1934046389997</v>
      </c>
      <c r="Q77" s="408">
        <v>2459.5651893395998</v>
      </c>
      <c r="R77" s="408">
        <v>4739.3843323036999</v>
      </c>
    </row>
    <row r="78" spans="1:18" ht="12.6">
      <c r="A78" s="1146"/>
      <c r="B78" s="1181" t="s">
        <v>319</v>
      </c>
      <c r="C78" s="1182"/>
      <c r="D78" s="410">
        <v>-3.3708153100999998</v>
      </c>
      <c r="E78" s="410">
        <v>-8.6322605837000008</v>
      </c>
      <c r="F78" s="410">
        <v>10.2046125858</v>
      </c>
      <c r="G78" s="410">
        <v>6.3057695209000002</v>
      </c>
      <c r="H78" s="410">
        <v>13.6354076823</v>
      </c>
      <c r="I78" s="410">
        <v>1.0142344152</v>
      </c>
      <c r="J78" s="410">
        <v>-9.6651093521</v>
      </c>
      <c r="K78" s="410">
        <v>-0.88233169229999997</v>
      </c>
      <c r="L78" s="410">
        <v>4.2325533494999998</v>
      </c>
      <c r="M78" s="410">
        <v>3.0429309179000001</v>
      </c>
      <c r="N78" s="410">
        <v>11.122438154299999</v>
      </c>
      <c r="O78" s="410">
        <v>4.0418969624000001</v>
      </c>
      <c r="P78" s="411">
        <v>3.6267694438999998</v>
      </c>
      <c r="Q78" s="410">
        <v>0.17459972309999999</v>
      </c>
      <c r="R78" s="411">
        <v>-0.2488951435</v>
      </c>
    </row>
    <row r="79" spans="1:18" ht="12.6">
      <c r="A79" s="1146"/>
      <c r="B79" s="1187" t="s">
        <v>311</v>
      </c>
      <c r="C79" s="1184"/>
      <c r="D79" s="407">
        <v>17815</v>
      </c>
      <c r="E79" s="407">
        <v>5341</v>
      </c>
      <c r="F79" s="407">
        <v>7714</v>
      </c>
      <c r="G79" s="407">
        <v>12134</v>
      </c>
      <c r="H79" s="407">
        <v>15095</v>
      </c>
      <c r="I79" s="407">
        <v>21616</v>
      </c>
      <c r="J79" s="407">
        <v>33223</v>
      </c>
      <c r="K79" s="407">
        <v>44605</v>
      </c>
      <c r="L79" s="407">
        <v>59322</v>
      </c>
      <c r="M79" s="407">
        <v>80887</v>
      </c>
      <c r="N79" s="407">
        <v>118013</v>
      </c>
      <c r="O79" s="407">
        <v>196282</v>
      </c>
      <c r="P79" s="408">
        <v>612047</v>
      </c>
      <c r="Q79" s="407">
        <v>579141</v>
      </c>
      <c r="R79" s="408">
        <v>1191188</v>
      </c>
    </row>
    <row r="80" spans="1:18" ht="12.6">
      <c r="A80" s="1146"/>
      <c r="B80" s="1181" t="s">
        <v>319</v>
      </c>
      <c r="C80" s="1182"/>
      <c r="D80" s="410">
        <v>4.0778173745000004</v>
      </c>
      <c r="E80" s="410">
        <v>-6.9025623147999999</v>
      </c>
      <c r="F80" s="410">
        <v>8.4950773557999995</v>
      </c>
      <c r="G80" s="410">
        <v>18.415145896399999</v>
      </c>
      <c r="H80" s="410">
        <v>-5.5440835993000004</v>
      </c>
      <c r="I80" s="410">
        <v>9.2986802851999997</v>
      </c>
      <c r="J80" s="410">
        <v>14.9107636967</v>
      </c>
      <c r="K80" s="410">
        <v>-3.5442435775000001</v>
      </c>
      <c r="L80" s="410">
        <v>-8.3362949457000006</v>
      </c>
      <c r="M80" s="410">
        <v>-9.8972953705000002</v>
      </c>
      <c r="N80" s="410">
        <v>-10.2166735138</v>
      </c>
      <c r="O80" s="410">
        <v>-4.8223559476000002</v>
      </c>
      <c r="P80" s="411">
        <v>-4.8557166907999996</v>
      </c>
      <c r="Q80" s="410">
        <v>-3.6225118945000001</v>
      </c>
      <c r="R80" s="411">
        <v>-4.2601141945999998</v>
      </c>
    </row>
    <row r="81" spans="1:18" ht="12.6">
      <c r="A81" s="1146"/>
      <c r="B81" s="415" t="s">
        <v>312</v>
      </c>
      <c r="C81" s="416"/>
      <c r="D81" s="407">
        <v>869.50252999999998</v>
      </c>
      <c r="E81" s="407">
        <v>260.277827</v>
      </c>
      <c r="F81" s="407">
        <v>328.42016999999998</v>
      </c>
      <c r="G81" s="407">
        <v>467.13962299999997</v>
      </c>
      <c r="H81" s="407">
        <v>521.55830600000002</v>
      </c>
      <c r="I81" s="407">
        <v>675.752701</v>
      </c>
      <c r="J81" s="407">
        <v>887.63904600000001</v>
      </c>
      <c r="K81" s="407">
        <v>1164.505185</v>
      </c>
      <c r="L81" s="407">
        <v>1423.540015</v>
      </c>
      <c r="M81" s="407">
        <v>1797.61988</v>
      </c>
      <c r="N81" s="407">
        <v>2495.0534109999999</v>
      </c>
      <c r="O81" s="407">
        <v>3676.4827399999999</v>
      </c>
      <c r="P81" s="408">
        <v>14567.491434</v>
      </c>
      <c r="Q81" s="407">
        <v>5685.2099189999999</v>
      </c>
      <c r="R81" s="408">
        <v>20252.701353</v>
      </c>
    </row>
    <row r="82" spans="1:18" ht="12.6">
      <c r="A82" s="1146"/>
      <c r="B82" s="1181" t="s">
        <v>319</v>
      </c>
      <c r="C82" s="1182"/>
      <c r="D82" s="410">
        <v>-6.7976902033000002</v>
      </c>
      <c r="E82" s="410">
        <v>-11.9336649241</v>
      </c>
      <c r="F82" s="410">
        <v>-5.6826579825000003</v>
      </c>
      <c r="G82" s="410">
        <v>0.45392527780000003</v>
      </c>
      <c r="H82" s="410">
        <v>-16.7428368317</v>
      </c>
      <c r="I82" s="410">
        <v>-1.1631165709</v>
      </c>
      <c r="J82" s="410">
        <v>4.3255195699999999E-2</v>
      </c>
      <c r="K82" s="410">
        <v>2.7027180746999999</v>
      </c>
      <c r="L82" s="410">
        <v>-3.9448443251</v>
      </c>
      <c r="M82" s="410">
        <v>-5.3435497987999998</v>
      </c>
      <c r="N82" s="410">
        <v>-1.2129700755999999</v>
      </c>
      <c r="O82" s="410">
        <v>-5.5131931062000001</v>
      </c>
      <c r="P82" s="411">
        <v>-3.9765129188000001</v>
      </c>
      <c r="Q82" s="410">
        <v>-3.0382667339</v>
      </c>
      <c r="R82" s="411">
        <v>-3.7149725438000001</v>
      </c>
    </row>
    <row r="83" spans="1:18" ht="12.6">
      <c r="A83" s="1146"/>
      <c r="B83" s="1185" t="s">
        <v>313</v>
      </c>
      <c r="C83" s="1186"/>
      <c r="D83" s="408">
        <v>48807.326971653099</v>
      </c>
      <c r="E83" s="408">
        <v>48732.040254633997</v>
      </c>
      <c r="F83" s="408">
        <v>42574.561835623601</v>
      </c>
      <c r="G83" s="408">
        <v>38498.403082248202</v>
      </c>
      <c r="H83" s="408">
        <v>34551.7261344816</v>
      </c>
      <c r="I83" s="408">
        <v>31261.690460769802</v>
      </c>
      <c r="J83" s="408">
        <v>26717.606658038101</v>
      </c>
      <c r="K83" s="408">
        <v>26107.054926577701</v>
      </c>
      <c r="L83" s="408">
        <v>23996.831108189199</v>
      </c>
      <c r="M83" s="408">
        <v>22223.8416556431</v>
      </c>
      <c r="N83" s="408">
        <v>21142.191207748299</v>
      </c>
      <c r="O83" s="408">
        <v>18730.615848625999</v>
      </c>
      <c r="P83" s="408">
        <v>23801.262703681299</v>
      </c>
      <c r="Q83" s="408">
        <v>9816.6248271145996</v>
      </c>
      <c r="R83" s="408">
        <v>17002.1032389514</v>
      </c>
    </row>
    <row r="84" spans="1:18" ht="12.6">
      <c r="A84" s="1146"/>
      <c r="B84" s="1181" t="s">
        <v>318</v>
      </c>
      <c r="C84" s="1182"/>
      <c r="D84" s="410">
        <v>-10.449400124</v>
      </c>
      <c r="E84" s="410">
        <v>-5.4041257572000001</v>
      </c>
      <c r="F84" s="410">
        <v>-13.067630056500001</v>
      </c>
      <c r="G84" s="410">
        <v>-15.168009533399999</v>
      </c>
      <c r="H84" s="410">
        <v>-11.856063293</v>
      </c>
      <c r="I84" s="410">
        <v>-9.5717503897</v>
      </c>
      <c r="J84" s="410">
        <v>-12.938307972800001</v>
      </c>
      <c r="K84" s="410">
        <v>6.4765047560999998</v>
      </c>
      <c r="L84" s="410">
        <v>4.7908281887999999</v>
      </c>
      <c r="M84" s="410">
        <v>5.0539499235000003</v>
      </c>
      <c r="N84" s="410">
        <v>10.0282577963</v>
      </c>
      <c r="O84" s="410">
        <v>-0.72583973430000004</v>
      </c>
      <c r="P84" s="411">
        <v>0.92407419710000005</v>
      </c>
      <c r="Q84" s="410">
        <v>0.60620500919999998</v>
      </c>
      <c r="R84" s="411">
        <v>0.56939868490000001</v>
      </c>
    </row>
    <row r="85" spans="1:18" ht="12.6">
      <c r="A85" s="1146"/>
      <c r="B85" s="409" t="s">
        <v>314</v>
      </c>
      <c r="C85" s="412"/>
      <c r="D85" s="407">
        <v>26109</v>
      </c>
      <c r="E85" s="407">
        <v>7804</v>
      </c>
      <c r="F85" s="407">
        <v>11318</v>
      </c>
      <c r="G85" s="407">
        <v>17419</v>
      </c>
      <c r="H85" s="407">
        <v>21453</v>
      </c>
      <c r="I85" s="407">
        <v>31477</v>
      </c>
      <c r="J85" s="407">
        <v>49791</v>
      </c>
      <c r="K85" s="407">
        <v>69359</v>
      </c>
      <c r="L85" s="407">
        <v>94325</v>
      </c>
      <c r="M85" s="407">
        <v>134171</v>
      </c>
      <c r="N85" s="407">
        <v>217906</v>
      </c>
      <c r="O85" s="407">
        <v>743941</v>
      </c>
      <c r="P85" s="408">
        <v>1425073</v>
      </c>
      <c r="Q85" s="407">
        <v>2122875</v>
      </c>
      <c r="R85" s="408">
        <v>3547948</v>
      </c>
    </row>
    <row r="86" spans="1:18" ht="12.6">
      <c r="A86" s="1146"/>
      <c r="B86" s="1181" t="s">
        <v>319</v>
      </c>
      <c r="C86" s="1182"/>
      <c r="D86" s="410">
        <v>1.1388727484000001</v>
      </c>
      <c r="E86" s="410">
        <v>-5.9872304541999997</v>
      </c>
      <c r="F86" s="410">
        <v>7.7596877083000004</v>
      </c>
      <c r="G86" s="410">
        <v>14.7043329382</v>
      </c>
      <c r="H86" s="410">
        <v>-10.084244939</v>
      </c>
      <c r="I86" s="410">
        <v>5.3835079848999996</v>
      </c>
      <c r="J86" s="410">
        <v>11.7517674784</v>
      </c>
      <c r="K86" s="410">
        <v>-4.1526173235000003</v>
      </c>
      <c r="L86" s="410">
        <v>-8.9069803376000003</v>
      </c>
      <c r="M86" s="410">
        <v>-10.381794621699999</v>
      </c>
      <c r="N86" s="410">
        <v>-11.5116911807</v>
      </c>
      <c r="O86" s="410">
        <v>-4.7571434607</v>
      </c>
      <c r="P86" s="411">
        <v>-5.6909455372000002</v>
      </c>
      <c r="Q86" s="410">
        <v>0.48513082769999999</v>
      </c>
      <c r="R86" s="411">
        <v>-2.0902708922</v>
      </c>
    </row>
    <row r="87" spans="1:18" ht="12.6">
      <c r="A87" s="1146"/>
      <c r="B87" s="409" t="s">
        <v>315</v>
      </c>
      <c r="C87" s="412"/>
      <c r="D87" s="407">
        <v>1187.7226310000001</v>
      </c>
      <c r="E87" s="407">
        <v>335.31521300000003</v>
      </c>
      <c r="F87" s="407">
        <v>447.44694299999998</v>
      </c>
      <c r="G87" s="407">
        <v>605.467938</v>
      </c>
      <c r="H87" s="407">
        <v>693.98078899999996</v>
      </c>
      <c r="I87" s="407">
        <v>903.24254900000005</v>
      </c>
      <c r="J87" s="407">
        <v>1160.1778389999999</v>
      </c>
      <c r="K87" s="407">
        <v>1519.7234390000001</v>
      </c>
      <c r="L87" s="407">
        <v>1868.543678</v>
      </c>
      <c r="M87" s="407">
        <v>2452.2124560000002</v>
      </c>
      <c r="N87" s="407">
        <v>3840.589097</v>
      </c>
      <c r="O87" s="407">
        <v>6925.7458729999998</v>
      </c>
      <c r="P87" s="408">
        <v>21940.168444999999</v>
      </c>
      <c r="Q87" s="407">
        <v>9482.1243269999995</v>
      </c>
      <c r="R87" s="408">
        <v>31422.292772000001</v>
      </c>
    </row>
    <row r="88" spans="1:18" ht="12.6">
      <c r="A88" s="1146"/>
      <c r="B88" s="1181" t="s">
        <v>319</v>
      </c>
      <c r="C88" s="1182"/>
      <c r="D88" s="410">
        <v>-7.0844303008000002</v>
      </c>
      <c r="E88" s="410">
        <v>-12.0004633295</v>
      </c>
      <c r="F88" s="410">
        <v>-0.54294387980000003</v>
      </c>
      <c r="G88" s="410">
        <v>3.2107098521999999</v>
      </c>
      <c r="H88" s="410">
        <v>-14.7915093474</v>
      </c>
      <c r="I88" s="410">
        <v>-1.1971033642</v>
      </c>
      <c r="J88" s="410">
        <v>-1.0179690951</v>
      </c>
      <c r="K88" s="410">
        <v>0.50967918909999999</v>
      </c>
      <c r="L88" s="410">
        <v>-4.4529379419000001</v>
      </c>
      <c r="M88" s="410">
        <v>-6.1799079077999997</v>
      </c>
      <c r="N88" s="410">
        <v>-1.9604983104</v>
      </c>
      <c r="O88" s="410">
        <v>-3.3960632171</v>
      </c>
      <c r="P88" s="411">
        <v>-3.621471696</v>
      </c>
      <c r="Q88" s="410">
        <v>-0.9703964504</v>
      </c>
      <c r="R88" s="411">
        <v>-2.8365474816999998</v>
      </c>
    </row>
    <row r="89" spans="1:18" ht="12.6">
      <c r="A89" s="1146"/>
      <c r="B89" s="1196" t="s">
        <v>316</v>
      </c>
      <c r="C89" s="1186"/>
      <c r="D89" s="408">
        <v>45490.927687770498</v>
      </c>
      <c r="E89" s="408">
        <v>42967.095463864702</v>
      </c>
      <c r="F89" s="408">
        <v>39534.0999293161</v>
      </c>
      <c r="G89" s="408">
        <v>34759.052643665003</v>
      </c>
      <c r="H89" s="408">
        <v>32348.892415979099</v>
      </c>
      <c r="I89" s="408">
        <v>28695.318772437</v>
      </c>
      <c r="J89" s="408">
        <v>23300.954770942499</v>
      </c>
      <c r="K89" s="408">
        <v>21910.9767874393</v>
      </c>
      <c r="L89" s="408">
        <v>19809.633479989399</v>
      </c>
      <c r="M89" s="408">
        <v>18276.769614894401</v>
      </c>
      <c r="N89" s="408">
        <v>17624.980941323302</v>
      </c>
      <c r="O89" s="408">
        <v>9309.5364726503994</v>
      </c>
      <c r="P89" s="408">
        <v>15395.8207369026</v>
      </c>
      <c r="Q89" s="408">
        <v>4466.6427966789997</v>
      </c>
      <c r="R89" s="408">
        <v>8856.4693653908998</v>
      </c>
    </row>
    <row r="90" spans="1:18" ht="12.6">
      <c r="A90" s="1146"/>
      <c r="B90" s="1181" t="s">
        <v>318</v>
      </c>
      <c r="C90" s="1182"/>
      <c r="D90" s="410">
        <v>-8.1307046695</v>
      </c>
      <c r="E90" s="410">
        <v>-6.3961873524000001</v>
      </c>
      <c r="F90" s="410">
        <v>-7.7047658215999997</v>
      </c>
      <c r="G90" s="410">
        <v>-10.020217015</v>
      </c>
      <c r="H90" s="410">
        <v>-5.2351942161</v>
      </c>
      <c r="I90" s="410">
        <v>-6.2444413502999998</v>
      </c>
      <c r="J90" s="410">
        <v>-11.4268766048</v>
      </c>
      <c r="K90" s="410">
        <v>4.8642919425000004</v>
      </c>
      <c r="L90" s="410">
        <v>4.8895540099000003</v>
      </c>
      <c r="M90" s="410">
        <v>4.6886530434000004</v>
      </c>
      <c r="N90" s="410">
        <v>10.793734220499999</v>
      </c>
      <c r="O90" s="410">
        <v>1.4290628116999999</v>
      </c>
      <c r="P90" s="411">
        <v>2.1943532919000002</v>
      </c>
      <c r="Q90" s="410">
        <v>-1.4485001573</v>
      </c>
      <c r="R90" s="411">
        <v>-0.7622088186</v>
      </c>
    </row>
    <row r="91" spans="1:18" ht="13.2" thickBot="1">
      <c r="A91" s="1178"/>
      <c r="B91" s="1189" t="s">
        <v>317</v>
      </c>
      <c r="C91" s="1190"/>
      <c r="D91" s="609">
        <v>1.2721005638</v>
      </c>
      <c r="E91" s="609">
        <v>1.5995628519</v>
      </c>
      <c r="F91" s="609">
        <v>1.2891109873</v>
      </c>
      <c r="G91" s="609">
        <v>1.4708778914</v>
      </c>
      <c r="H91" s="609">
        <v>1.2740790582999999</v>
      </c>
      <c r="I91" s="609">
        <v>1.3551001609</v>
      </c>
      <c r="J91" s="609">
        <v>1.6241992644000001</v>
      </c>
      <c r="K91" s="609">
        <v>1.8193153938</v>
      </c>
      <c r="L91" s="609">
        <v>1.88753745</v>
      </c>
      <c r="M91" s="609">
        <v>1.8090262893</v>
      </c>
      <c r="N91" s="609">
        <v>1.5696030423</v>
      </c>
      <c r="O91" s="609">
        <v>3.1570205075</v>
      </c>
      <c r="P91" s="609">
        <v>2.6246972953999999</v>
      </c>
      <c r="Q91" s="609">
        <v>3.9912033515999998</v>
      </c>
      <c r="R91" s="609">
        <v>3.5874075717</v>
      </c>
    </row>
    <row r="92" spans="1:18" ht="12.6">
      <c r="A92" s="1177">
        <v>2016</v>
      </c>
      <c r="B92" s="1204" t="s">
        <v>308</v>
      </c>
      <c r="C92" s="1205"/>
      <c r="D92" s="405">
        <v>8944</v>
      </c>
      <c r="E92" s="405">
        <v>3067</v>
      </c>
      <c r="F92" s="405">
        <v>4806</v>
      </c>
      <c r="G92" s="405">
        <v>5353</v>
      </c>
      <c r="H92" s="405">
        <v>7640</v>
      </c>
      <c r="I92" s="405">
        <v>11953</v>
      </c>
      <c r="J92" s="405">
        <v>17573</v>
      </c>
      <c r="K92" s="405">
        <v>24485</v>
      </c>
      <c r="L92" s="405">
        <v>33390</v>
      </c>
      <c r="M92" s="405">
        <v>48477</v>
      </c>
      <c r="N92" s="405">
        <v>95890</v>
      </c>
      <c r="O92" s="405">
        <v>541922</v>
      </c>
      <c r="P92" s="406">
        <v>803500</v>
      </c>
      <c r="Q92" s="405">
        <v>1603327</v>
      </c>
      <c r="R92" s="406">
        <v>2406827</v>
      </c>
    </row>
    <row r="93" spans="1:18" ht="12.6">
      <c r="A93" s="1146"/>
      <c r="B93" s="1202" t="s">
        <v>318</v>
      </c>
      <c r="C93" s="1203"/>
      <c r="D93" s="410">
        <v>7.6680799515000002</v>
      </c>
      <c r="E93" s="410">
        <v>24.5106035889</v>
      </c>
      <c r="F93" s="410">
        <v>33.147787364300001</v>
      </c>
      <c r="G93" s="410">
        <v>1.1391684070999999</v>
      </c>
      <c r="H93" s="410">
        <v>19.596405486399998</v>
      </c>
      <c r="I93" s="410">
        <v>20.639120700199999</v>
      </c>
      <c r="J93" s="410">
        <v>5.4592825981999997</v>
      </c>
      <c r="K93" s="410">
        <v>-1.9276032789999999</v>
      </c>
      <c r="L93" s="410">
        <v>-5.5409958816999998</v>
      </c>
      <c r="M93" s="410">
        <v>-9.5444191344</v>
      </c>
      <c r="N93" s="410">
        <v>-4.3730595182999998</v>
      </c>
      <c r="O93" s="410">
        <v>-1.5747010863999999</v>
      </c>
      <c r="P93" s="411">
        <v>-1.6919049126000001</v>
      </c>
      <c r="Q93" s="410">
        <v>3.0766662373</v>
      </c>
      <c r="R93" s="411">
        <v>1.4294847470000001</v>
      </c>
    </row>
    <row r="94" spans="1:18" ht="12.6">
      <c r="A94" s="1146"/>
      <c r="B94" s="1198" t="s">
        <v>309</v>
      </c>
      <c r="C94" s="1199"/>
      <c r="D94" s="407">
        <v>280.74958199999998</v>
      </c>
      <c r="E94" s="407">
        <v>72.938284999999993</v>
      </c>
      <c r="F94" s="407">
        <v>84.917055000000005</v>
      </c>
      <c r="G94" s="407">
        <v>133.871014</v>
      </c>
      <c r="H94" s="407">
        <v>169.42763600000001</v>
      </c>
      <c r="I94" s="407">
        <v>220.83876000000001</v>
      </c>
      <c r="J94" s="407">
        <v>288.06514399999998</v>
      </c>
      <c r="K94" s="407">
        <v>326.01753400000001</v>
      </c>
      <c r="L94" s="407">
        <v>385.55493300000001</v>
      </c>
      <c r="M94" s="407">
        <v>617.01847799999996</v>
      </c>
      <c r="N94" s="407">
        <v>1245.618162</v>
      </c>
      <c r="O94" s="407">
        <v>3287.5729759999999</v>
      </c>
      <c r="P94" s="408">
        <v>7112.5895570000002</v>
      </c>
      <c r="Q94" s="407">
        <v>3970.0248200000001</v>
      </c>
      <c r="R94" s="408">
        <v>11082.614374999999</v>
      </c>
    </row>
    <row r="95" spans="1:18" ht="12.6">
      <c r="A95" s="1146"/>
      <c r="B95" s="1181" t="s">
        <v>319</v>
      </c>
      <c r="C95" s="1192"/>
      <c r="D95" s="410">
        <v>-12.088208516</v>
      </c>
      <c r="E95" s="410">
        <v>-3.3466948581999998</v>
      </c>
      <c r="F95" s="410">
        <v>-28.921320173400002</v>
      </c>
      <c r="G95" s="410">
        <v>-3.2788458511999998</v>
      </c>
      <c r="H95" s="410">
        <v>-2.0017799413000001</v>
      </c>
      <c r="I95" s="410">
        <v>-2.7837900103000002</v>
      </c>
      <c r="J95" s="410">
        <v>5.5586892656</v>
      </c>
      <c r="K95" s="410">
        <v>-8.4247494318000005</v>
      </c>
      <c r="L95" s="410">
        <v>-14.2458259896</v>
      </c>
      <c r="M95" s="410">
        <v>-6.3216806847000004</v>
      </c>
      <c r="N95" s="410">
        <v>-7.3130051682000001</v>
      </c>
      <c r="O95" s="410">
        <v>0.72917685509999997</v>
      </c>
      <c r="P95" s="411">
        <v>-3.8595177296999998</v>
      </c>
      <c r="Q95" s="410">
        <v>3.7364409510000001</v>
      </c>
      <c r="R95" s="411">
        <v>-1.2847093625999999</v>
      </c>
    </row>
    <row r="96" spans="1:18" ht="12.6">
      <c r="A96" s="1146"/>
      <c r="B96" s="1185" t="s">
        <v>310</v>
      </c>
      <c r="C96" s="1186"/>
      <c r="D96" s="408">
        <v>31389.711762075101</v>
      </c>
      <c r="E96" s="408">
        <v>23781.638408868599</v>
      </c>
      <c r="F96" s="408">
        <v>17668.966916354599</v>
      </c>
      <c r="G96" s="408">
        <v>25008.595927517301</v>
      </c>
      <c r="H96" s="408">
        <v>22176.3921465969</v>
      </c>
      <c r="I96" s="408">
        <v>18475.592738224699</v>
      </c>
      <c r="J96" s="408">
        <v>16392.4852899334</v>
      </c>
      <c r="K96" s="408">
        <v>13314.990157239101</v>
      </c>
      <c r="L96" s="408">
        <v>11547.0180592992</v>
      </c>
      <c r="M96" s="408">
        <v>12728.0664645089</v>
      </c>
      <c r="N96" s="408">
        <v>12990.0736468871</v>
      </c>
      <c r="O96" s="408">
        <v>6066.5058366332996</v>
      </c>
      <c r="P96" s="408">
        <v>8852.0094051027008</v>
      </c>
      <c r="Q96" s="408">
        <v>2476.1167372595</v>
      </c>
      <c r="R96" s="408">
        <v>4604.6576571561</v>
      </c>
    </row>
    <row r="97" spans="1:18" ht="12.6">
      <c r="A97" s="1146"/>
      <c r="B97" s="1181" t="s">
        <v>319</v>
      </c>
      <c r="C97" s="1192"/>
      <c r="D97" s="410">
        <v>-18.186730336499998</v>
      </c>
      <c r="E97" s="410">
        <v>-21.940010808699999</v>
      </c>
      <c r="F97" s="410">
        <v>-46.500308156300001</v>
      </c>
      <c r="G97" s="410">
        <v>-4.4516450035000004</v>
      </c>
      <c r="H97" s="410">
        <v>-18.225570810200001</v>
      </c>
      <c r="I97" s="410">
        <v>-19.913867984300001</v>
      </c>
      <c r="J97" s="410">
        <v>-0.347875877</v>
      </c>
      <c r="K97" s="410">
        <v>-7.2121821892</v>
      </c>
      <c r="L97" s="410">
        <v>-9.1737199634</v>
      </c>
      <c r="M97" s="410">
        <v>3.6067805167000002</v>
      </c>
      <c r="N97" s="410">
        <v>-3.5612774667</v>
      </c>
      <c r="O97" s="410">
        <v>2.2501528498000001</v>
      </c>
      <c r="P97" s="411">
        <v>-2.3839809087999999</v>
      </c>
      <c r="Q97" s="410">
        <v>0.67294609599999999</v>
      </c>
      <c r="R97" s="411">
        <v>-2.842704151</v>
      </c>
    </row>
    <row r="98" spans="1:18" ht="12.6">
      <c r="A98" s="1146"/>
      <c r="B98" s="1187" t="s">
        <v>311</v>
      </c>
      <c r="C98" s="1184"/>
      <c r="D98" s="407">
        <v>18085</v>
      </c>
      <c r="E98" s="407">
        <v>5713</v>
      </c>
      <c r="F98" s="407">
        <v>8915</v>
      </c>
      <c r="G98" s="407">
        <v>11139</v>
      </c>
      <c r="H98" s="407">
        <v>16191</v>
      </c>
      <c r="I98" s="407">
        <v>24303</v>
      </c>
      <c r="J98" s="407">
        <v>31065</v>
      </c>
      <c r="K98" s="407">
        <v>39262</v>
      </c>
      <c r="L98" s="407">
        <v>52086</v>
      </c>
      <c r="M98" s="407">
        <v>71716</v>
      </c>
      <c r="N98" s="407">
        <v>110531</v>
      </c>
      <c r="O98" s="407">
        <v>183523</v>
      </c>
      <c r="P98" s="408">
        <v>572529</v>
      </c>
      <c r="Q98" s="407">
        <v>581735</v>
      </c>
      <c r="R98" s="408">
        <v>1154264</v>
      </c>
    </row>
    <row r="99" spans="1:18" ht="12.6">
      <c r="A99" s="1146"/>
      <c r="B99" s="1181" t="s">
        <v>319</v>
      </c>
      <c r="C99" s="1192"/>
      <c r="D99" s="410">
        <v>1.2834224598999999</v>
      </c>
      <c r="E99" s="410">
        <v>6.8745304281999999</v>
      </c>
      <c r="F99" s="410">
        <v>15.29167208</v>
      </c>
      <c r="G99" s="410">
        <v>-8.4166184852000008</v>
      </c>
      <c r="H99" s="410">
        <v>6.6817065888</v>
      </c>
      <c r="I99" s="410">
        <v>11.5454166087</v>
      </c>
      <c r="J99" s="410">
        <v>-7.0361314860000004</v>
      </c>
      <c r="K99" s="410">
        <v>-12.832107264199999</v>
      </c>
      <c r="L99" s="410">
        <v>-13.2360922659</v>
      </c>
      <c r="M99" s="410">
        <v>-11.945963492900001</v>
      </c>
      <c r="N99" s="410">
        <v>-7.0124509754000002</v>
      </c>
      <c r="O99" s="410">
        <v>-6.8873365870000001</v>
      </c>
      <c r="P99" s="411">
        <v>-7.0366872838000001</v>
      </c>
      <c r="Q99" s="410">
        <v>-0.46884163899999998</v>
      </c>
      <c r="R99" s="411">
        <v>-3.8519591298</v>
      </c>
    </row>
    <row r="100" spans="1:18" ht="12.6">
      <c r="A100" s="1146"/>
      <c r="B100" s="415" t="s">
        <v>312</v>
      </c>
      <c r="C100" s="416"/>
      <c r="D100" s="407">
        <v>857.816283</v>
      </c>
      <c r="E100" s="407">
        <v>254.77164300000001</v>
      </c>
      <c r="F100" s="407">
        <v>368.403122</v>
      </c>
      <c r="G100" s="407">
        <v>395.87284099999999</v>
      </c>
      <c r="H100" s="407">
        <v>503.72044899999997</v>
      </c>
      <c r="I100" s="407">
        <v>655.11456999999996</v>
      </c>
      <c r="J100" s="407">
        <v>865.42012399999999</v>
      </c>
      <c r="K100" s="407">
        <v>1077.3247980000001</v>
      </c>
      <c r="L100" s="407">
        <v>1348.337055</v>
      </c>
      <c r="M100" s="407">
        <v>1790.3132949999999</v>
      </c>
      <c r="N100" s="407">
        <v>2406.4264509999998</v>
      </c>
      <c r="O100" s="407">
        <v>3489.822514</v>
      </c>
      <c r="P100" s="408">
        <v>14013.343143</v>
      </c>
      <c r="Q100" s="407">
        <v>5586.9957270000004</v>
      </c>
      <c r="R100" s="408">
        <v>19600.33887</v>
      </c>
    </row>
    <row r="101" spans="1:18" ht="12.6">
      <c r="A101" s="1146"/>
      <c r="B101" s="1181" t="s">
        <v>319</v>
      </c>
      <c r="C101" s="1192"/>
      <c r="D101" s="410">
        <v>-1.5929826479</v>
      </c>
      <c r="E101" s="410">
        <v>-1.8899455276999999</v>
      </c>
      <c r="F101" s="410">
        <v>11.7658515027</v>
      </c>
      <c r="G101" s="410">
        <v>-14.903360677</v>
      </c>
      <c r="H101" s="410">
        <v>-3.9790997890000002</v>
      </c>
      <c r="I101" s="410">
        <v>-3.6927218228999998</v>
      </c>
      <c r="J101" s="410">
        <v>-3.1039394462000001</v>
      </c>
      <c r="K101" s="410">
        <v>-8.0941392809000003</v>
      </c>
      <c r="L101" s="410">
        <v>-6.3235376179999996</v>
      </c>
      <c r="M101" s="410">
        <v>-0.7023432221</v>
      </c>
      <c r="N101" s="410">
        <v>-4.0361305636999996</v>
      </c>
      <c r="O101" s="410">
        <v>-5.8650223811000002</v>
      </c>
      <c r="P101" s="411">
        <v>-4.3673708970999998</v>
      </c>
      <c r="Q101" s="410">
        <v>-2.1672943691</v>
      </c>
      <c r="R101" s="411">
        <v>-3.7512101244</v>
      </c>
    </row>
    <row r="102" spans="1:18" ht="12.6">
      <c r="A102" s="1146"/>
      <c r="B102" s="1185" t="s">
        <v>313</v>
      </c>
      <c r="C102" s="1186"/>
      <c r="D102" s="408">
        <v>47432.4734863146</v>
      </c>
      <c r="E102" s="408">
        <v>44595.071416068597</v>
      </c>
      <c r="F102" s="408">
        <v>41323.962086371299</v>
      </c>
      <c r="G102" s="408">
        <v>35539.351916689098</v>
      </c>
      <c r="H102" s="408">
        <v>31111.138842566899</v>
      </c>
      <c r="I102" s="408">
        <v>26956.119409126499</v>
      </c>
      <c r="J102" s="408">
        <v>27858.365491710902</v>
      </c>
      <c r="K102" s="408">
        <v>27439.376445417998</v>
      </c>
      <c r="L102" s="408">
        <v>25886.746054602001</v>
      </c>
      <c r="M102" s="408">
        <v>24963.931270567198</v>
      </c>
      <c r="N102" s="408">
        <v>21771.507097556299</v>
      </c>
      <c r="O102" s="408">
        <v>19015.722901216701</v>
      </c>
      <c r="P102" s="408">
        <v>24476.215428388801</v>
      </c>
      <c r="Q102" s="408">
        <v>9604.0219807987996</v>
      </c>
      <c r="R102" s="408">
        <v>16980.811036296702</v>
      </c>
    </row>
    <row r="103" spans="1:18" ht="12.6">
      <c r="A103" s="1146"/>
      <c r="B103" s="1181" t="s">
        <v>318</v>
      </c>
      <c r="C103" s="1192"/>
      <c r="D103" s="410">
        <v>-2.8168997784999998</v>
      </c>
      <c r="E103" s="410">
        <v>-8.4892173957000008</v>
      </c>
      <c r="F103" s="410">
        <v>-2.9374342220999998</v>
      </c>
      <c r="G103" s="410">
        <v>-7.6861659930000004</v>
      </c>
      <c r="H103" s="410">
        <v>-9.9577869959999994</v>
      </c>
      <c r="I103" s="410">
        <v>-13.772675079900001</v>
      </c>
      <c r="J103" s="410">
        <v>4.2696894533999998</v>
      </c>
      <c r="K103" s="410">
        <v>5.1033007076999999</v>
      </c>
      <c r="L103" s="410">
        <v>7.8756854931999998</v>
      </c>
      <c r="M103" s="410">
        <v>12.329504760600001</v>
      </c>
      <c r="N103" s="410">
        <v>2.9765878267999999</v>
      </c>
      <c r="O103" s="410">
        <v>1.5221445728</v>
      </c>
      <c r="P103" s="411">
        <v>2.8357853661000001</v>
      </c>
      <c r="Q103" s="410">
        <v>-2.1657428094000002</v>
      </c>
      <c r="R103" s="411">
        <v>-0.12523275710000001</v>
      </c>
    </row>
    <row r="104" spans="1:18" ht="12.6">
      <c r="A104" s="1146"/>
      <c r="B104" s="409" t="s">
        <v>314</v>
      </c>
      <c r="C104" s="412"/>
      <c r="D104" s="407">
        <v>27029</v>
      </c>
      <c r="E104" s="407">
        <v>8780</v>
      </c>
      <c r="F104" s="407">
        <v>13721</v>
      </c>
      <c r="G104" s="407">
        <v>16492</v>
      </c>
      <c r="H104" s="407">
        <v>23831</v>
      </c>
      <c r="I104" s="407">
        <v>36256</v>
      </c>
      <c r="J104" s="407">
        <v>48638</v>
      </c>
      <c r="K104" s="407">
        <v>63747</v>
      </c>
      <c r="L104" s="407">
        <v>85476</v>
      </c>
      <c r="M104" s="407">
        <v>120193</v>
      </c>
      <c r="N104" s="407">
        <v>206421</v>
      </c>
      <c r="O104" s="407">
        <v>725445</v>
      </c>
      <c r="P104" s="408">
        <v>1376029</v>
      </c>
      <c r="Q104" s="407">
        <v>2185062</v>
      </c>
      <c r="R104" s="408">
        <v>3561091</v>
      </c>
    </row>
    <row r="105" spans="1:18" ht="12.6">
      <c r="A105" s="1146"/>
      <c r="B105" s="1181" t="s">
        <v>319</v>
      </c>
      <c r="C105" s="1192"/>
      <c r="D105" s="410">
        <v>3.3089930822000002</v>
      </c>
      <c r="E105" s="410">
        <v>12.4356995885</v>
      </c>
      <c r="F105" s="410">
        <v>20.974313551800002</v>
      </c>
      <c r="G105" s="410">
        <v>-5.5197421434000002</v>
      </c>
      <c r="H105" s="410">
        <v>10.5071448585</v>
      </c>
      <c r="I105" s="410">
        <v>14.3917433823</v>
      </c>
      <c r="J105" s="410">
        <v>-2.8811476236</v>
      </c>
      <c r="K105" s="410">
        <v>-8.9430188296999997</v>
      </c>
      <c r="L105" s="410">
        <v>-10.3839543994</v>
      </c>
      <c r="M105" s="410">
        <v>-10.9931161221</v>
      </c>
      <c r="N105" s="410">
        <v>-5.8044172828000002</v>
      </c>
      <c r="O105" s="410">
        <v>-2.9778994457999999</v>
      </c>
      <c r="P105" s="411">
        <v>-3.992525852</v>
      </c>
      <c r="Q105" s="410">
        <v>2.1089080003</v>
      </c>
      <c r="R105" s="411">
        <v>-0.34688573760000002</v>
      </c>
    </row>
    <row r="106" spans="1:18" ht="12.6">
      <c r="A106" s="1146"/>
      <c r="B106" s="409" t="s">
        <v>315</v>
      </c>
      <c r="C106" s="412"/>
      <c r="D106" s="407">
        <v>1138.565865</v>
      </c>
      <c r="E106" s="407">
        <v>327.70992799999999</v>
      </c>
      <c r="F106" s="407">
        <v>453.320177</v>
      </c>
      <c r="G106" s="407">
        <v>529.74385500000005</v>
      </c>
      <c r="H106" s="407">
        <v>673.14808500000004</v>
      </c>
      <c r="I106" s="407">
        <v>875.95333000000005</v>
      </c>
      <c r="J106" s="407">
        <v>1153.4852679999999</v>
      </c>
      <c r="K106" s="407">
        <v>1403.3423319999999</v>
      </c>
      <c r="L106" s="407">
        <v>1733.8919880000001</v>
      </c>
      <c r="M106" s="407">
        <v>2407.3317729999999</v>
      </c>
      <c r="N106" s="407">
        <v>3652.044613</v>
      </c>
      <c r="O106" s="407">
        <v>6777.3954899999999</v>
      </c>
      <c r="P106" s="408">
        <v>21125.932700000001</v>
      </c>
      <c r="Q106" s="407">
        <v>9557.0205470000001</v>
      </c>
      <c r="R106" s="408">
        <v>30682.953245000001</v>
      </c>
    </row>
    <row r="107" spans="1:18" ht="12.6">
      <c r="A107" s="1146"/>
      <c r="B107" s="1181" t="s">
        <v>319</v>
      </c>
      <c r="C107" s="1192"/>
      <c r="D107" s="410">
        <v>-4.4093212269000004</v>
      </c>
      <c r="E107" s="410">
        <v>-2.2157472676999999</v>
      </c>
      <c r="F107" s="410">
        <v>0.92757088809999999</v>
      </c>
      <c r="G107" s="410">
        <v>-12.233834487699999</v>
      </c>
      <c r="H107" s="410">
        <v>-3.4877032054999999</v>
      </c>
      <c r="I107" s="410">
        <v>-3.4643751623000001</v>
      </c>
      <c r="J107" s="410">
        <v>-1.0650286408</v>
      </c>
      <c r="K107" s="410">
        <v>-8.1713467777000002</v>
      </c>
      <c r="L107" s="410">
        <v>-8.2111918025000001</v>
      </c>
      <c r="M107" s="410">
        <v>-2.2082762023</v>
      </c>
      <c r="N107" s="410">
        <v>-5.1823418848999996</v>
      </c>
      <c r="O107" s="410">
        <v>-2.7747266207000001</v>
      </c>
      <c r="P107" s="411">
        <v>-4.1968644298999997</v>
      </c>
      <c r="Q107" s="410">
        <v>0.19333646660000001</v>
      </c>
      <c r="R107" s="411">
        <v>-2.8755120832999999</v>
      </c>
    </row>
    <row r="108" spans="1:18" ht="12.6">
      <c r="A108" s="1146"/>
      <c r="B108" s="1200" t="s">
        <v>316</v>
      </c>
      <c r="C108" s="1201"/>
      <c r="D108" s="408">
        <v>42123.861963076699</v>
      </c>
      <c r="E108" s="408">
        <v>37324.593166286999</v>
      </c>
      <c r="F108" s="408">
        <v>33038.421179214303</v>
      </c>
      <c r="G108" s="408">
        <v>32121.262127091901</v>
      </c>
      <c r="H108" s="408">
        <v>28246.741009609301</v>
      </c>
      <c r="I108" s="408">
        <v>24160.230858340699</v>
      </c>
      <c r="J108" s="408">
        <v>23715.721616842799</v>
      </c>
      <c r="K108" s="408">
        <v>22014.249015640002</v>
      </c>
      <c r="L108" s="408">
        <v>20285.132528429</v>
      </c>
      <c r="M108" s="408">
        <v>20028.884984982498</v>
      </c>
      <c r="N108" s="408">
        <v>17692.214517902699</v>
      </c>
      <c r="O108" s="408">
        <v>9342.3974112440992</v>
      </c>
      <c r="P108" s="408">
        <v>15352.8251948178</v>
      </c>
      <c r="Q108" s="408">
        <v>4373.7983393606</v>
      </c>
      <c r="R108" s="408">
        <v>8616.1665750748998</v>
      </c>
    </row>
    <row r="109" spans="1:18" ht="12.6">
      <c r="A109" s="1146"/>
      <c r="B109" s="1202" t="s">
        <v>318</v>
      </c>
      <c r="C109" s="1203"/>
      <c r="D109" s="410">
        <v>-7.4016202699000004</v>
      </c>
      <c r="E109" s="410">
        <v>-13.1321473715</v>
      </c>
      <c r="F109" s="410">
        <v>-16.430571991600001</v>
      </c>
      <c r="G109" s="410">
        <v>-7.5887871386999999</v>
      </c>
      <c r="H109" s="410">
        <v>-12.680964014500001</v>
      </c>
      <c r="I109" s="410">
        <v>-15.8042778687</v>
      </c>
      <c r="J109" s="410">
        <v>1.7800422771</v>
      </c>
      <c r="K109" s="410">
        <v>0.47132644610000002</v>
      </c>
      <c r="L109" s="410">
        <v>2.4003424844999999</v>
      </c>
      <c r="M109" s="410">
        <v>9.5865703130999993</v>
      </c>
      <c r="N109" s="410">
        <v>0.38146751369999998</v>
      </c>
      <c r="O109" s="410">
        <v>0.35298146899999999</v>
      </c>
      <c r="P109" s="411">
        <v>-0.27926761960000002</v>
      </c>
      <c r="Q109" s="410">
        <v>-2.0786183615999998</v>
      </c>
      <c r="R109" s="411">
        <v>-2.7133023376000001</v>
      </c>
    </row>
    <row r="110" spans="1:18" ht="13.2" thickBot="1">
      <c r="A110" s="1178"/>
      <c r="B110" s="1189" t="s">
        <v>317</v>
      </c>
      <c r="C110" s="1190"/>
      <c r="D110" s="609">
        <v>1.5110834354</v>
      </c>
      <c r="E110" s="609">
        <v>1.8751891964</v>
      </c>
      <c r="F110" s="609">
        <v>2.3387876768</v>
      </c>
      <c r="G110" s="609">
        <v>1.4210854548</v>
      </c>
      <c r="H110" s="609">
        <v>1.4028945122000001</v>
      </c>
      <c r="I110" s="609">
        <v>1.4590124274</v>
      </c>
      <c r="J110" s="609">
        <v>1.6994595389</v>
      </c>
      <c r="K110" s="609">
        <v>2.0607883387000001</v>
      </c>
      <c r="L110" s="609">
        <v>2.2418555095000001</v>
      </c>
      <c r="M110" s="609">
        <v>1.9613294241999999</v>
      </c>
      <c r="N110" s="609">
        <v>1.6760110596</v>
      </c>
      <c r="O110" s="609">
        <v>3.1345429170000001</v>
      </c>
      <c r="P110" s="609">
        <v>2.7650462519999999</v>
      </c>
      <c r="Q110" s="609">
        <v>3.8786628418000002</v>
      </c>
      <c r="R110" s="609">
        <v>3.6877466906</v>
      </c>
    </row>
    <row r="111" spans="1:18" ht="12.6">
      <c r="A111" s="1177">
        <v>2017</v>
      </c>
      <c r="B111" s="1179" t="s">
        <v>308</v>
      </c>
      <c r="C111" s="1180"/>
      <c r="D111" s="405">
        <v>11301</v>
      </c>
      <c r="E111" s="405">
        <v>4037</v>
      </c>
      <c r="F111" s="405">
        <v>4595</v>
      </c>
      <c r="G111" s="405">
        <v>6627</v>
      </c>
      <c r="H111" s="405">
        <v>10231</v>
      </c>
      <c r="I111" s="405">
        <v>13646</v>
      </c>
      <c r="J111" s="405">
        <v>17504</v>
      </c>
      <c r="K111" s="405">
        <v>22574</v>
      </c>
      <c r="L111" s="405">
        <v>29270</v>
      </c>
      <c r="M111" s="405">
        <v>43188</v>
      </c>
      <c r="N111" s="405">
        <v>88613</v>
      </c>
      <c r="O111" s="405">
        <v>552567</v>
      </c>
      <c r="P111" s="406">
        <v>804153</v>
      </c>
      <c r="Q111" s="405">
        <v>1604696</v>
      </c>
      <c r="R111" s="406">
        <v>2408849</v>
      </c>
    </row>
    <row r="112" spans="1:18" ht="12.6">
      <c r="A112" s="1146"/>
      <c r="B112" s="1181" t="s">
        <v>319</v>
      </c>
      <c r="C112" s="1182"/>
      <c r="D112" s="410">
        <v>26.352862254000001</v>
      </c>
      <c r="E112" s="410">
        <v>31.626997065499999</v>
      </c>
      <c r="F112" s="410">
        <v>-4.3903454016000003</v>
      </c>
      <c r="G112" s="410">
        <v>23.799738464400001</v>
      </c>
      <c r="H112" s="410">
        <v>33.913612565400001</v>
      </c>
      <c r="I112" s="410">
        <v>14.163808249000001</v>
      </c>
      <c r="J112" s="410">
        <v>-0.39264781199999998</v>
      </c>
      <c r="K112" s="410">
        <v>-7.8047784358000003</v>
      </c>
      <c r="L112" s="410">
        <v>-12.3390236598</v>
      </c>
      <c r="M112" s="410">
        <v>-10.9103286094</v>
      </c>
      <c r="N112" s="410">
        <v>-7.5889039523999999</v>
      </c>
      <c r="O112" s="410">
        <v>1.9643048262</v>
      </c>
      <c r="P112" s="411">
        <v>8.1269446199999998E-2</v>
      </c>
      <c r="Q112" s="410">
        <v>8.5384952700000002E-2</v>
      </c>
      <c r="R112" s="411">
        <v>8.4011023599999998E-2</v>
      </c>
    </row>
    <row r="113" spans="1:18" ht="12.6">
      <c r="A113" s="1146"/>
      <c r="B113" s="1197" t="s">
        <v>309</v>
      </c>
      <c r="C113" s="1184"/>
      <c r="D113" s="407">
        <v>278.004772</v>
      </c>
      <c r="E113" s="407">
        <v>65.505906999999993</v>
      </c>
      <c r="F113" s="407">
        <v>86.919690000000003</v>
      </c>
      <c r="G113" s="407">
        <v>111.375075</v>
      </c>
      <c r="H113" s="407">
        <v>138.13047700000001</v>
      </c>
      <c r="I113" s="407">
        <v>195.794387</v>
      </c>
      <c r="J113" s="407">
        <v>242.96729400000001</v>
      </c>
      <c r="K113" s="407">
        <v>291.34599900000001</v>
      </c>
      <c r="L113" s="407">
        <v>340.15532000000002</v>
      </c>
      <c r="M113" s="407">
        <v>538.48118299999999</v>
      </c>
      <c r="N113" s="407">
        <v>1277.33521</v>
      </c>
      <c r="O113" s="407">
        <v>3277.4901420000001</v>
      </c>
      <c r="P113" s="408">
        <v>6843.5054540000001</v>
      </c>
      <c r="Q113" s="407">
        <v>4037.1052009999999</v>
      </c>
      <c r="R113" s="408">
        <v>10880.610656000001</v>
      </c>
    </row>
    <row r="114" spans="1:18" ht="12.6">
      <c r="A114" s="1146"/>
      <c r="B114" s="1181" t="s">
        <v>319</v>
      </c>
      <c r="C114" s="1182"/>
      <c r="D114" s="410">
        <v>-0.97767198099999997</v>
      </c>
      <c r="E114" s="410">
        <v>-10.1899544252</v>
      </c>
      <c r="F114" s="410">
        <v>2.3583425025999998</v>
      </c>
      <c r="G114" s="410">
        <v>-16.804189591</v>
      </c>
      <c r="H114" s="410">
        <v>-18.4722868942</v>
      </c>
      <c r="I114" s="410">
        <v>-11.3405694725</v>
      </c>
      <c r="J114" s="410">
        <v>-15.6554345221</v>
      </c>
      <c r="K114" s="410">
        <v>-10.6348681847</v>
      </c>
      <c r="L114" s="410">
        <v>-11.775134777</v>
      </c>
      <c r="M114" s="410">
        <v>-12.7285158873</v>
      </c>
      <c r="N114" s="410">
        <v>2.5462897834999998</v>
      </c>
      <c r="O114" s="410">
        <v>-0.30669536689999999</v>
      </c>
      <c r="P114" s="411">
        <v>-3.7832086449000002</v>
      </c>
      <c r="Q114" s="410">
        <v>1.6896715774</v>
      </c>
      <c r="R114" s="411">
        <v>-1.8227081821</v>
      </c>
    </row>
    <row r="115" spans="1:18" ht="12.6">
      <c r="A115" s="1146"/>
      <c r="B115" s="1185" t="s">
        <v>310</v>
      </c>
      <c r="C115" s="1186"/>
      <c r="D115" s="408">
        <v>24600.015219892099</v>
      </c>
      <c r="E115" s="408">
        <v>16226.382709933099</v>
      </c>
      <c r="F115" s="408">
        <v>18916.145810663798</v>
      </c>
      <c r="G115" s="408">
        <v>16806.258488003601</v>
      </c>
      <c r="H115" s="408">
        <v>13501.1706578047</v>
      </c>
      <c r="I115" s="408">
        <v>14348.1157115638</v>
      </c>
      <c r="J115" s="408">
        <v>13880.6726462523</v>
      </c>
      <c r="K115" s="408">
        <v>12906.2637990609</v>
      </c>
      <c r="L115" s="408">
        <v>11621.2955244277</v>
      </c>
      <c r="M115" s="408">
        <v>12468.305617301099</v>
      </c>
      <c r="N115" s="408">
        <v>14414.7609267263</v>
      </c>
      <c r="O115" s="408">
        <v>5931.3895726671999</v>
      </c>
      <c r="P115" s="408">
        <v>8510.2032250081993</v>
      </c>
      <c r="Q115" s="408">
        <v>2515.8068574981999</v>
      </c>
      <c r="R115" s="408">
        <v>4516.9334632432001</v>
      </c>
    </row>
    <row r="116" spans="1:18" ht="12.6">
      <c r="A116" s="1146"/>
      <c r="B116" s="1181" t="s">
        <v>319</v>
      </c>
      <c r="C116" s="1182"/>
      <c r="D116" s="410">
        <v>-21.630324590600001</v>
      </c>
      <c r="E116" s="410">
        <v>-31.7692816998</v>
      </c>
      <c r="F116" s="410">
        <v>7.0585841277999997</v>
      </c>
      <c r="G116" s="410">
        <v>-32.7980725639</v>
      </c>
      <c r="H116" s="410">
        <v>-39.119174261700003</v>
      </c>
      <c r="I116" s="410">
        <v>-22.340160259800001</v>
      </c>
      <c r="J116" s="410">
        <v>-15.3229519457</v>
      </c>
      <c r="K116" s="410">
        <v>-3.0696707497000002</v>
      </c>
      <c r="L116" s="410">
        <v>0.64326101120000001</v>
      </c>
      <c r="M116" s="410">
        <v>-2.0408508074</v>
      </c>
      <c r="N116" s="410">
        <v>10.9675073334</v>
      </c>
      <c r="O116" s="410">
        <v>-2.2272502097000002</v>
      </c>
      <c r="P116" s="411">
        <v>-3.8613400014999999</v>
      </c>
      <c r="Q116" s="410">
        <v>1.6029179739999999</v>
      </c>
      <c r="R116" s="411">
        <v>-1.9051186959999999</v>
      </c>
    </row>
    <row r="117" spans="1:18" s="417" customFormat="1" ht="12.6">
      <c r="A117" s="1146"/>
      <c r="B117" s="1198" t="s">
        <v>311</v>
      </c>
      <c r="C117" s="1199"/>
      <c r="D117" s="407">
        <v>16904</v>
      </c>
      <c r="E117" s="407">
        <v>6333</v>
      </c>
      <c r="F117" s="407">
        <v>7792</v>
      </c>
      <c r="G117" s="407">
        <v>10951</v>
      </c>
      <c r="H117" s="407">
        <v>16146</v>
      </c>
      <c r="I117" s="407">
        <v>20759</v>
      </c>
      <c r="J117" s="407">
        <v>27038</v>
      </c>
      <c r="K117" s="407">
        <v>34745</v>
      </c>
      <c r="L117" s="407">
        <v>47764</v>
      </c>
      <c r="M117" s="407">
        <v>70334</v>
      </c>
      <c r="N117" s="407">
        <v>107870</v>
      </c>
      <c r="O117" s="407">
        <v>176657</v>
      </c>
      <c r="P117" s="408">
        <v>543293</v>
      </c>
      <c r="Q117" s="407">
        <v>580140</v>
      </c>
      <c r="R117" s="408">
        <v>1123433</v>
      </c>
    </row>
    <row r="118" spans="1:18" ht="12.6">
      <c r="A118" s="1146"/>
      <c r="B118" s="1181" t="s">
        <v>319</v>
      </c>
      <c r="C118" s="1182"/>
      <c r="D118" s="410">
        <v>-6.5302737075000001</v>
      </c>
      <c r="E118" s="410">
        <v>10.852441799399999</v>
      </c>
      <c r="F118" s="410">
        <v>-12.5967470555</v>
      </c>
      <c r="G118" s="410">
        <v>-1.6877637131000001</v>
      </c>
      <c r="H118" s="410">
        <v>-0.27793218450000001</v>
      </c>
      <c r="I118" s="410">
        <v>-14.582561823600001</v>
      </c>
      <c r="J118" s="410">
        <v>-12.963141799500001</v>
      </c>
      <c r="K118" s="410">
        <v>-11.504762875000001</v>
      </c>
      <c r="L118" s="410">
        <v>-8.2978151519000001</v>
      </c>
      <c r="M118" s="410">
        <v>-1.9270455686000001</v>
      </c>
      <c r="N118" s="410">
        <v>-2.4074693976999999</v>
      </c>
      <c r="O118" s="410">
        <v>-3.7412204464999999</v>
      </c>
      <c r="P118" s="411">
        <v>-5.1064662226999999</v>
      </c>
      <c r="Q118" s="410">
        <v>-0.27417982410000002</v>
      </c>
      <c r="R118" s="411">
        <v>-2.6710527227999998</v>
      </c>
    </row>
    <row r="119" spans="1:18" ht="12.6">
      <c r="A119" s="1146"/>
      <c r="B119" s="415" t="s">
        <v>312</v>
      </c>
      <c r="C119" s="416"/>
      <c r="D119" s="407">
        <v>807.32081100000005</v>
      </c>
      <c r="E119" s="407">
        <v>296.80704100000003</v>
      </c>
      <c r="F119" s="407">
        <v>285.56347599999998</v>
      </c>
      <c r="G119" s="407">
        <v>370.22082999999998</v>
      </c>
      <c r="H119" s="407">
        <v>495.18568699999997</v>
      </c>
      <c r="I119" s="407">
        <v>638.52238899999998</v>
      </c>
      <c r="J119" s="407">
        <v>804.06820500000003</v>
      </c>
      <c r="K119" s="407">
        <v>994.78526299999999</v>
      </c>
      <c r="L119" s="407">
        <v>1343.9932940000001</v>
      </c>
      <c r="M119" s="407">
        <v>1685.578495</v>
      </c>
      <c r="N119" s="407">
        <v>2237.9663</v>
      </c>
      <c r="O119" s="407">
        <v>3377.8161279999999</v>
      </c>
      <c r="P119" s="408">
        <v>13337.827921</v>
      </c>
      <c r="Q119" s="407">
        <v>5413.9311889999999</v>
      </c>
      <c r="R119" s="408">
        <v>18751.759109999999</v>
      </c>
    </row>
    <row r="120" spans="1:18" ht="12.6">
      <c r="A120" s="1146"/>
      <c r="B120" s="1181" t="s">
        <v>319</v>
      </c>
      <c r="C120" s="1182"/>
      <c r="D120" s="410">
        <v>-5.8865135811</v>
      </c>
      <c r="E120" s="410">
        <v>16.4992451691</v>
      </c>
      <c r="F120" s="410">
        <v>-22.486141146200001</v>
      </c>
      <c r="G120" s="410">
        <v>-6.4798612947000001</v>
      </c>
      <c r="H120" s="410">
        <v>-1.694344952</v>
      </c>
      <c r="I120" s="410">
        <v>-2.5327143921999999</v>
      </c>
      <c r="J120" s="410">
        <v>-7.0892641965000003</v>
      </c>
      <c r="K120" s="410">
        <v>-7.6615274385000003</v>
      </c>
      <c r="L120" s="410">
        <v>-0.3221569105</v>
      </c>
      <c r="M120" s="410">
        <v>-5.8500822338000003</v>
      </c>
      <c r="N120" s="410">
        <v>-7.0004279969000001</v>
      </c>
      <c r="O120" s="410">
        <v>-3.2095152562</v>
      </c>
      <c r="P120" s="411">
        <v>-4.8205143848000001</v>
      </c>
      <c r="Q120" s="410">
        <v>-3.0976314723999998</v>
      </c>
      <c r="R120" s="411">
        <v>-4.3294137189999997</v>
      </c>
    </row>
    <row r="121" spans="1:18" ht="12.6">
      <c r="A121" s="1146"/>
      <c r="B121" s="1185" t="s">
        <v>313</v>
      </c>
      <c r="C121" s="1186"/>
      <c r="D121" s="408">
        <v>47759.158246568899</v>
      </c>
      <c r="E121" s="408">
        <v>46866.736301910598</v>
      </c>
      <c r="F121" s="408">
        <v>36648.290041067798</v>
      </c>
      <c r="G121" s="408">
        <v>33807.034060816397</v>
      </c>
      <c r="H121" s="408">
        <v>30669.248544531201</v>
      </c>
      <c r="I121" s="408">
        <v>30758.822149429201</v>
      </c>
      <c r="J121" s="408">
        <v>29738.4497743916</v>
      </c>
      <c r="K121" s="408">
        <v>28631.0336163477</v>
      </c>
      <c r="L121" s="408">
        <v>28138.206473494702</v>
      </c>
      <c r="M121" s="408">
        <v>23965.343859299901</v>
      </c>
      <c r="N121" s="408">
        <v>20746.883285436201</v>
      </c>
      <c r="O121" s="408">
        <v>19120.760162348499</v>
      </c>
      <c r="P121" s="408">
        <v>24549.9719690848</v>
      </c>
      <c r="Q121" s="408">
        <v>9332.1115403178992</v>
      </c>
      <c r="R121" s="408">
        <v>16691.479696608501</v>
      </c>
    </row>
    <row r="122" spans="1:18" ht="12.6">
      <c r="A122" s="1146"/>
      <c r="B122" s="1181" t="s">
        <v>318</v>
      </c>
      <c r="C122" s="1182"/>
      <c r="D122" s="410">
        <v>0.68873650529999997</v>
      </c>
      <c r="E122" s="410">
        <v>5.0939819440000003</v>
      </c>
      <c r="F122" s="410">
        <v>-11.3146750922</v>
      </c>
      <c r="G122" s="410">
        <v>-4.8743653511999998</v>
      </c>
      <c r="H122" s="410">
        <v>-1.4203604061999999</v>
      </c>
      <c r="I122" s="410">
        <v>14.1070110374</v>
      </c>
      <c r="J122" s="410">
        <v>6.7487243041999996</v>
      </c>
      <c r="K122" s="410">
        <v>4.3428726352</v>
      </c>
      <c r="L122" s="410">
        <v>8.6973481107000001</v>
      </c>
      <c r="M122" s="410">
        <v>-4.0001208160999999</v>
      </c>
      <c r="N122" s="410">
        <v>-4.7062603774999996</v>
      </c>
      <c r="O122" s="410">
        <v>0.55237059180000003</v>
      </c>
      <c r="P122" s="411">
        <v>0.3013396451</v>
      </c>
      <c r="Q122" s="410">
        <v>-2.8312142665</v>
      </c>
      <c r="R122" s="411">
        <v>-1.7038723243</v>
      </c>
    </row>
    <row r="123" spans="1:18" ht="12.6">
      <c r="A123" s="1146"/>
      <c r="B123" s="409" t="s">
        <v>314</v>
      </c>
      <c r="C123" s="412"/>
      <c r="D123" s="407">
        <v>28205</v>
      </c>
      <c r="E123" s="407">
        <v>10370</v>
      </c>
      <c r="F123" s="407">
        <v>12387</v>
      </c>
      <c r="G123" s="407">
        <v>17578</v>
      </c>
      <c r="H123" s="407">
        <v>26377</v>
      </c>
      <c r="I123" s="407">
        <v>34405</v>
      </c>
      <c r="J123" s="407">
        <v>44542</v>
      </c>
      <c r="K123" s="407">
        <v>57319</v>
      </c>
      <c r="L123" s="407">
        <v>77034</v>
      </c>
      <c r="M123" s="407">
        <v>113522</v>
      </c>
      <c r="N123" s="407">
        <v>196483</v>
      </c>
      <c r="O123" s="407">
        <v>729224</v>
      </c>
      <c r="P123" s="408">
        <v>1347446</v>
      </c>
      <c r="Q123" s="407">
        <v>2184836</v>
      </c>
      <c r="R123" s="408">
        <v>3532282</v>
      </c>
    </row>
    <row r="124" spans="1:18" ht="12.6">
      <c r="A124" s="1146"/>
      <c r="B124" s="1181" t="s">
        <v>319</v>
      </c>
      <c r="C124" s="1182"/>
      <c r="D124" s="410">
        <v>4.3508823856000003</v>
      </c>
      <c r="E124" s="410">
        <v>18.109339407699999</v>
      </c>
      <c r="F124" s="410">
        <v>-9.7223234458000007</v>
      </c>
      <c r="G124" s="410">
        <v>6.5850109143999997</v>
      </c>
      <c r="H124" s="410">
        <v>10.683563425799999</v>
      </c>
      <c r="I124" s="410">
        <v>-5.1053618711000004</v>
      </c>
      <c r="J124" s="410">
        <v>-8.4213989062000003</v>
      </c>
      <c r="K124" s="410">
        <v>-10.0836117778</v>
      </c>
      <c r="L124" s="410">
        <v>-9.8764565492000003</v>
      </c>
      <c r="M124" s="410">
        <v>-5.5502400306000004</v>
      </c>
      <c r="N124" s="410">
        <v>-4.8144326400999997</v>
      </c>
      <c r="O124" s="410">
        <v>0.52092164119999995</v>
      </c>
      <c r="P124" s="411">
        <v>-2.0772091285999998</v>
      </c>
      <c r="Q124" s="410">
        <v>-1.0342955900000001E-2</v>
      </c>
      <c r="R124" s="411">
        <v>-0.80899364829999998</v>
      </c>
    </row>
    <row r="125" spans="1:18" ht="12.6">
      <c r="A125" s="1146"/>
      <c r="B125" s="409" t="s">
        <v>315</v>
      </c>
      <c r="C125" s="412"/>
      <c r="D125" s="407">
        <v>1085.3255830000001</v>
      </c>
      <c r="E125" s="407">
        <v>362.31294800000001</v>
      </c>
      <c r="F125" s="407">
        <v>372.48316599999998</v>
      </c>
      <c r="G125" s="407">
        <v>481.59590500000002</v>
      </c>
      <c r="H125" s="407">
        <v>633.31616399999996</v>
      </c>
      <c r="I125" s="407">
        <v>834.316776</v>
      </c>
      <c r="J125" s="407">
        <v>1047.0354990000001</v>
      </c>
      <c r="K125" s="407">
        <v>1286.1312620000001</v>
      </c>
      <c r="L125" s="407">
        <v>1684.148614</v>
      </c>
      <c r="M125" s="407">
        <v>2224.0596780000001</v>
      </c>
      <c r="N125" s="407">
        <v>3515.3015099999998</v>
      </c>
      <c r="O125" s="407">
        <v>6655.30627</v>
      </c>
      <c r="P125" s="408">
        <v>20181.333374999998</v>
      </c>
      <c r="Q125" s="407">
        <v>9451.0363899999993</v>
      </c>
      <c r="R125" s="408">
        <v>29632.369766</v>
      </c>
    </row>
    <row r="126" spans="1:18" ht="12.6">
      <c r="A126" s="1146"/>
      <c r="B126" s="1181" t="s">
        <v>319</v>
      </c>
      <c r="C126" s="1182"/>
      <c r="D126" s="410">
        <v>-4.6760827490999999</v>
      </c>
      <c r="E126" s="410">
        <v>10.5590392733</v>
      </c>
      <c r="F126" s="410">
        <v>-17.832211117300002</v>
      </c>
      <c r="G126" s="410">
        <v>-9.0889114701999993</v>
      </c>
      <c r="H126" s="410">
        <v>-5.9172597957999997</v>
      </c>
      <c r="I126" s="410">
        <v>-4.7532845156999999</v>
      </c>
      <c r="J126" s="410">
        <v>-9.2285330339999998</v>
      </c>
      <c r="K126" s="410">
        <v>-8.3522792212999999</v>
      </c>
      <c r="L126" s="410">
        <v>-2.8688853944999999</v>
      </c>
      <c r="M126" s="410">
        <v>-7.6130800521999999</v>
      </c>
      <c r="N126" s="410">
        <v>-3.7442889528999999</v>
      </c>
      <c r="O126" s="410">
        <v>-1.8014179662000001</v>
      </c>
      <c r="P126" s="411">
        <v>-4.4712786811000003</v>
      </c>
      <c r="Q126" s="410">
        <v>-1.1089665076999999</v>
      </c>
      <c r="R126" s="411">
        <v>-3.4239972619999999</v>
      </c>
    </row>
    <row r="127" spans="1:18" ht="12.6">
      <c r="A127" s="1146"/>
      <c r="B127" s="1196" t="s">
        <v>316</v>
      </c>
      <c r="C127" s="1186"/>
      <c r="D127" s="408">
        <v>38479.900124091502</v>
      </c>
      <c r="E127" s="408">
        <v>34938.567791706897</v>
      </c>
      <c r="F127" s="408">
        <v>30070.490514248799</v>
      </c>
      <c r="G127" s="408">
        <v>27397.650756627601</v>
      </c>
      <c r="H127" s="408">
        <v>24010.166584524399</v>
      </c>
      <c r="I127" s="408">
        <v>24249.869960761502</v>
      </c>
      <c r="J127" s="408">
        <v>23506.701517668698</v>
      </c>
      <c r="K127" s="408">
        <v>22438.131544513999</v>
      </c>
      <c r="L127" s="408">
        <v>21862.4063919828</v>
      </c>
      <c r="M127" s="408">
        <v>19591.4419936224</v>
      </c>
      <c r="N127" s="408">
        <v>17891.122947023399</v>
      </c>
      <c r="O127" s="408">
        <v>9126.5595619452997</v>
      </c>
      <c r="P127" s="408">
        <v>14977.470989560999</v>
      </c>
      <c r="Q127" s="408">
        <v>4325.7417902304996</v>
      </c>
      <c r="R127" s="408">
        <v>8389.0158730249004</v>
      </c>
    </row>
    <row r="128" spans="1:18" ht="12.6">
      <c r="A128" s="1146"/>
      <c r="B128" s="1181" t="s">
        <v>318</v>
      </c>
      <c r="C128" s="1182"/>
      <c r="D128" s="410">
        <v>-8.6505882156999991</v>
      </c>
      <c r="E128" s="410">
        <v>-6.3926359865000002</v>
      </c>
      <c r="F128" s="410">
        <v>-8.9832702623999996</v>
      </c>
      <c r="G128" s="410">
        <v>-14.705559675</v>
      </c>
      <c r="H128" s="410">
        <v>-14.9984538876</v>
      </c>
      <c r="I128" s="410">
        <v>0.37101922970000001</v>
      </c>
      <c r="J128" s="410">
        <v>-0.88135669049999998</v>
      </c>
      <c r="K128" s="410">
        <v>1.9254916603000001</v>
      </c>
      <c r="L128" s="410">
        <v>7.7755166812000001</v>
      </c>
      <c r="M128" s="410">
        <v>-2.1840606289000002</v>
      </c>
      <c r="N128" s="410">
        <v>1.1242709550000001</v>
      </c>
      <c r="O128" s="410">
        <v>-2.3103047300999999</v>
      </c>
      <c r="P128" s="411">
        <v>-2.4448542889999998</v>
      </c>
      <c r="Q128" s="410">
        <v>-1.0987371936999999</v>
      </c>
      <c r="R128" s="411">
        <v>-2.6363313669999999</v>
      </c>
    </row>
    <row r="129" spans="1:18" ht="13.2" thickBot="1">
      <c r="A129" s="1178"/>
      <c r="B129" s="1189" t="s">
        <v>317</v>
      </c>
      <c r="C129" s="1190"/>
      <c r="D129" s="609">
        <v>1.9414279959</v>
      </c>
      <c r="E129" s="609">
        <v>2.8883046294999999</v>
      </c>
      <c r="F129" s="609">
        <v>1.9374078847</v>
      </c>
      <c r="G129" s="609">
        <v>2.0115740862</v>
      </c>
      <c r="H129" s="609">
        <v>2.2715992058999999</v>
      </c>
      <c r="I129" s="609">
        <v>2.1437534215</v>
      </c>
      <c r="J129" s="609">
        <v>2.1424357833999998</v>
      </c>
      <c r="K129" s="609">
        <v>2.2183827994</v>
      </c>
      <c r="L129" s="609">
        <v>2.42126245</v>
      </c>
      <c r="M129" s="609">
        <v>1.9221010934</v>
      </c>
      <c r="N129" s="609">
        <v>1.4392804286000001</v>
      </c>
      <c r="O129" s="609">
        <v>3.2236560975000002</v>
      </c>
      <c r="P129" s="609">
        <v>2.8847691788000001</v>
      </c>
      <c r="Q129" s="609">
        <v>3.7093910896</v>
      </c>
      <c r="R129" s="609">
        <v>3.6953122804</v>
      </c>
    </row>
    <row r="130" spans="1:18" ht="12.6">
      <c r="A130" s="1177">
        <v>2018</v>
      </c>
      <c r="B130" s="1179" t="s">
        <v>308</v>
      </c>
      <c r="C130" s="1180"/>
      <c r="D130" s="405">
        <v>11888</v>
      </c>
      <c r="E130" s="405">
        <v>3716</v>
      </c>
      <c r="F130" s="405">
        <v>5266</v>
      </c>
      <c r="G130" s="405">
        <v>7069</v>
      </c>
      <c r="H130" s="405">
        <v>9037</v>
      </c>
      <c r="I130" s="405">
        <v>11749</v>
      </c>
      <c r="J130" s="405">
        <v>15199</v>
      </c>
      <c r="K130" s="405">
        <v>19581</v>
      </c>
      <c r="L130" s="405">
        <v>26571</v>
      </c>
      <c r="M130" s="405">
        <v>41586</v>
      </c>
      <c r="N130" s="405">
        <v>88591</v>
      </c>
      <c r="O130" s="405">
        <v>565966</v>
      </c>
      <c r="P130" s="406">
        <v>806220</v>
      </c>
      <c r="Q130" s="405">
        <v>1587185</v>
      </c>
      <c r="R130" s="406">
        <v>2393405</v>
      </c>
    </row>
    <row r="131" spans="1:18" ht="12.6">
      <c r="A131" s="1146"/>
      <c r="B131" s="1181" t="s">
        <v>319</v>
      </c>
      <c r="C131" s="1182"/>
      <c r="D131" s="410">
        <v>5.1942305991</v>
      </c>
      <c r="E131" s="410">
        <v>-7.9514490959000002</v>
      </c>
      <c r="F131" s="410">
        <v>14.602829162100001</v>
      </c>
      <c r="G131" s="410">
        <v>6.6696846235000002</v>
      </c>
      <c r="H131" s="410">
        <v>-11.6704134493</v>
      </c>
      <c r="I131" s="410">
        <v>-13.901509599900001</v>
      </c>
      <c r="J131" s="410">
        <v>-13.168418647199999</v>
      </c>
      <c r="K131" s="410">
        <v>-13.258616107</v>
      </c>
      <c r="L131" s="410">
        <v>-9.2210454389999992</v>
      </c>
      <c r="M131" s="410">
        <v>-3.7093637121</v>
      </c>
      <c r="N131" s="410">
        <v>-2.4827057E-2</v>
      </c>
      <c r="O131" s="410">
        <v>2.4248643150999998</v>
      </c>
      <c r="P131" s="411">
        <v>0.25704063780000003</v>
      </c>
      <c r="Q131" s="410">
        <v>-1.0912347260999999</v>
      </c>
      <c r="R131" s="411">
        <v>-0.64113607790000005</v>
      </c>
    </row>
    <row r="132" spans="1:18" ht="12.6">
      <c r="A132" s="1146"/>
      <c r="B132" s="1197" t="s">
        <v>309</v>
      </c>
      <c r="C132" s="1184"/>
      <c r="D132" s="407">
        <v>230.01902200000001</v>
      </c>
      <c r="E132" s="407">
        <v>69.530533000000005</v>
      </c>
      <c r="F132" s="407">
        <v>93.871161999999998</v>
      </c>
      <c r="G132" s="407">
        <v>100.200406</v>
      </c>
      <c r="H132" s="407">
        <v>130.471397</v>
      </c>
      <c r="I132" s="407">
        <v>173.62212500000001</v>
      </c>
      <c r="J132" s="407">
        <v>191.601483</v>
      </c>
      <c r="K132" s="407">
        <v>240.749966</v>
      </c>
      <c r="L132" s="407">
        <v>324.41990099999998</v>
      </c>
      <c r="M132" s="407">
        <v>553.29959899999994</v>
      </c>
      <c r="N132" s="407">
        <v>1287.9326040000001</v>
      </c>
      <c r="O132" s="407">
        <v>3328.8773550000001</v>
      </c>
      <c r="P132" s="408">
        <v>6724.5955549999999</v>
      </c>
      <c r="Q132" s="407">
        <v>4073.1786670000001</v>
      </c>
      <c r="R132" s="408">
        <v>10797.774221</v>
      </c>
    </row>
    <row r="133" spans="1:18" ht="12.6">
      <c r="A133" s="1146"/>
      <c r="B133" s="1181" t="s">
        <v>319</v>
      </c>
      <c r="C133" s="1182"/>
      <c r="D133" s="410">
        <v>-17.260764861999998</v>
      </c>
      <c r="E133" s="410">
        <v>6.1439130977999996</v>
      </c>
      <c r="F133" s="410">
        <v>7.9975802950999997</v>
      </c>
      <c r="G133" s="410">
        <v>-10.033366083000001</v>
      </c>
      <c r="H133" s="410">
        <v>-5.5448154283999997</v>
      </c>
      <c r="I133" s="410">
        <v>-11.324258238300001</v>
      </c>
      <c r="J133" s="410">
        <v>-21.141039254399999</v>
      </c>
      <c r="K133" s="410">
        <v>-17.366304384999999</v>
      </c>
      <c r="L133" s="410">
        <v>-4.6259511684000003</v>
      </c>
      <c r="M133" s="410">
        <v>2.7518911464000002</v>
      </c>
      <c r="N133" s="410">
        <v>0.82964862449999999</v>
      </c>
      <c r="O133" s="410">
        <v>1.5678830683</v>
      </c>
      <c r="P133" s="411">
        <v>-1.7375583288000001</v>
      </c>
      <c r="Q133" s="410">
        <v>0.89354783199999999</v>
      </c>
      <c r="R133" s="411">
        <v>-0.76132156200000001</v>
      </c>
    </row>
    <row r="134" spans="1:18" ht="12.6">
      <c r="A134" s="1146"/>
      <c r="B134" s="1185" t="s">
        <v>310</v>
      </c>
      <c r="C134" s="1186"/>
      <c r="D134" s="408">
        <v>19348.841016150702</v>
      </c>
      <c r="E134" s="408">
        <v>18711.122981700799</v>
      </c>
      <c r="F134" s="408">
        <v>17825.894796809702</v>
      </c>
      <c r="G134" s="408">
        <v>14174.6224359881</v>
      </c>
      <c r="H134" s="408">
        <v>14437.4678543765</v>
      </c>
      <c r="I134" s="408">
        <v>14777.6087326581</v>
      </c>
      <c r="J134" s="408">
        <v>12606.1900782946</v>
      </c>
      <c r="K134" s="408">
        <v>12295.080230836</v>
      </c>
      <c r="L134" s="408">
        <v>12209.5480410974</v>
      </c>
      <c r="M134" s="408">
        <v>13304.948756793199</v>
      </c>
      <c r="N134" s="408">
        <v>14537.9621406238</v>
      </c>
      <c r="O134" s="408">
        <v>5881.7620758137</v>
      </c>
      <c r="P134" s="408">
        <v>8340.8939929547996</v>
      </c>
      <c r="Q134" s="408">
        <v>2566.2910542878999</v>
      </c>
      <c r="R134" s="408">
        <v>4511.4697349591997</v>
      </c>
    </row>
    <row r="135" spans="1:18" ht="12.6">
      <c r="A135" s="1146"/>
      <c r="B135" s="1181" t="s">
        <v>319</v>
      </c>
      <c r="C135" s="1182"/>
      <c r="D135" s="410">
        <v>-21.346223393799999</v>
      </c>
      <c r="E135" s="410">
        <v>15.312964794299999</v>
      </c>
      <c r="F135" s="410">
        <v>-5.7636001793</v>
      </c>
      <c r="G135" s="410">
        <v>-15.6586670013</v>
      </c>
      <c r="H135" s="410">
        <v>6.9349334238999996</v>
      </c>
      <c r="I135" s="410">
        <v>2.9933757834999999</v>
      </c>
      <c r="J135" s="410">
        <v>-9.1817061063000001</v>
      </c>
      <c r="K135" s="410">
        <v>-4.7355576930999996</v>
      </c>
      <c r="L135" s="410">
        <v>5.0618497347</v>
      </c>
      <c r="M135" s="410">
        <v>6.7101590638999999</v>
      </c>
      <c r="N135" s="410">
        <v>0.85468787530000001</v>
      </c>
      <c r="O135" s="410">
        <v>-0.83669258690000003</v>
      </c>
      <c r="P135" s="411">
        <v>-1.9894851812000001</v>
      </c>
      <c r="Q135" s="410">
        <v>2.0066801487000001</v>
      </c>
      <c r="R135" s="411">
        <v>-0.12096100880000001</v>
      </c>
    </row>
    <row r="136" spans="1:18" ht="12.6">
      <c r="A136" s="1146"/>
      <c r="B136" s="1198" t="s">
        <v>311</v>
      </c>
      <c r="C136" s="1199"/>
      <c r="D136" s="407">
        <v>18158</v>
      </c>
      <c r="E136" s="407">
        <v>5887</v>
      </c>
      <c r="F136" s="407">
        <v>8132</v>
      </c>
      <c r="G136" s="407">
        <v>12075</v>
      </c>
      <c r="H136" s="407">
        <v>15846</v>
      </c>
      <c r="I136" s="407">
        <v>19972</v>
      </c>
      <c r="J136" s="407">
        <v>25527</v>
      </c>
      <c r="K136" s="407">
        <v>34167</v>
      </c>
      <c r="L136" s="407">
        <v>49230</v>
      </c>
      <c r="M136" s="407">
        <v>69821</v>
      </c>
      <c r="N136" s="407">
        <v>102754</v>
      </c>
      <c r="O136" s="407">
        <v>166065</v>
      </c>
      <c r="P136" s="408">
        <v>527633</v>
      </c>
      <c r="Q136" s="407">
        <v>547296</v>
      </c>
      <c r="R136" s="408">
        <v>1074929</v>
      </c>
    </row>
    <row r="137" spans="1:18" ht="12.6">
      <c r="A137" s="1146"/>
      <c r="B137" s="1181" t="s">
        <v>319</v>
      </c>
      <c r="C137" s="1182"/>
      <c r="D137" s="410">
        <v>7.4183625177000003</v>
      </c>
      <c r="E137" s="410">
        <v>-7.0424759198000002</v>
      </c>
      <c r="F137" s="410">
        <v>4.3634496919999997</v>
      </c>
      <c r="G137" s="410">
        <v>10.2639028399</v>
      </c>
      <c r="H137" s="410">
        <v>-1.8580453363</v>
      </c>
      <c r="I137" s="410">
        <v>-3.7911267402000002</v>
      </c>
      <c r="J137" s="410">
        <v>-5.588431097</v>
      </c>
      <c r="K137" s="410">
        <v>-1.6635487120000001</v>
      </c>
      <c r="L137" s="410">
        <v>3.0692571810999998</v>
      </c>
      <c r="M137" s="410">
        <v>-0.72937697270000001</v>
      </c>
      <c r="N137" s="410">
        <v>-4.7427458977999999</v>
      </c>
      <c r="O137" s="410">
        <v>-5.9957997701999997</v>
      </c>
      <c r="P137" s="411">
        <v>-2.8824225602000002</v>
      </c>
      <c r="Q137" s="410">
        <v>-5.6613920778000004</v>
      </c>
      <c r="R137" s="411">
        <v>-4.3174804372000004</v>
      </c>
    </row>
    <row r="138" spans="1:18" ht="12.6">
      <c r="A138" s="1146"/>
      <c r="B138" s="415" t="s">
        <v>312</v>
      </c>
      <c r="C138" s="416"/>
      <c r="D138" s="407">
        <v>822.65153699999996</v>
      </c>
      <c r="E138" s="407">
        <v>201.707088</v>
      </c>
      <c r="F138" s="407">
        <v>258.83371699999998</v>
      </c>
      <c r="G138" s="407">
        <v>379.61453399999999</v>
      </c>
      <c r="H138" s="407">
        <v>490.14239700000002</v>
      </c>
      <c r="I138" s="407">
        <v>600.97804099999996</v>
      </c>
      <c r="J138" s="407">
        <v>763.13252499999999</v>
      </c>
      <c r="K138" s="407">
        <v>1025.3754819999999</v>
      </c>
      <c r="L138" s="407">
        <v>1287.231493</v>
      </c>
      <c r="M138" s="407">
        <v>1596.8594579999999</v>
      </c>
      <c r="N138" s="407">
        <v>2142.7263240000002</v>
      </c>
      <c r="O138" s="407">
        <v>3178.7888229999999</v>
      </c>
      <c r="P138" s="408">
        <v>12748.041421</v>
      </c>
      <c r="Q138" s="407">
        <v>5235.830672</v>
      </c>
      <c r="R138" s="408">
        <v>17983.872093999998</v>
      </c>
    </row>
    <row r="139" spans="1:18" ht="12.6">
      <c r="A139" s="1146"/>
      <c r="B139" s="1181" t="s">
        <v>319</v>
      </c>
      <c r="C139" s="1182"/>
      <c r="D139" s="410">
        <v>1.8989633105999999</v>
      </c>
      <c r="E139" s="410">
        <v>-32.041003029999999</v>
      </c>
      <c r="F139" s="410">
        <v>-9.3603563642999994</v>
      </c>
      <c r="G139" s="410">
        <v>2.5373245475999999</v>
      </c>
      <c r="H139" s="410">
        <v>-1.0184644129</v>
      </c>
      <c r="I139" s="410">
        <v>-5.8798796482000002</v>
      </c>
      <c r="J139" s="410">
        <v>-5.0910706014000002</v>
      </c>
      <c r="K139" s="410">
        <v>3.0750575161999998</v>
      </c>
      <c r="L139" s="410">
        <v>-4.2233693614999996</v>
      </c>
      <c r="M139" s="410">
        <v>-5.2634177086999996</v>
      </c>
      <c r="N139" s="410">
        <v>-4.2556483535999998</v>
      </c>
      <c r="O139" s="410">
        <v>-5.8921888421000004</v>
      </c>
      <c r="P139" s="411">
        <v>-4.4219081510000002</v>
      </c>
      <c r="Q139" s="410">
        <v>-3.2896708654000002</v>
      </c>
      <c r="R139" s="411">
        <v>-4.0950132278</v>
      </c>
    </row>
    <row r="140" spans="1:18" ht="12.6">
      <c r="A140" s="1146"/>
      <c r="B140" s="1185" t="s">
        <v>313</v>
      </c>
      <c r="C140" s="1186"/>
      <c r="D140" s="408">
        <v>45305.184326467701</v>
      </c>
      <c r="E140" s="408">
        <v>34263.137081705499</v>
      </c>
      <c r="F140" s="408">
        <v>31829.035538612901</v>
      </c>
      <c r="G140" s="408">
        <v>31438.056645962701</v>
      </c>
      <c r="H140" s="408">
        <v>30931.6166224915</v>
      </c>
      <c r="I140" s="408">
        <v>30091.029491287802</v>
      </c>
      <c r="J140" s="408">
        <v>29895.112038234001</v>
      </c>
      <c r="K140" s="408">
        <v>30010.6969297861</v>
      </c>
      <c r="L140" s="408">
        <v>26147.298253097699</v>
      </c>
      <c r="M140" s="408">
        <v>22870.761776542899</v>
      </c>
      <c r="N140" s="408">
        <v>20852.9723806373</v>
      </c>
      <c r="O140" s="408">
        <v>19141.834962213601</v>
      </c>
      <c r="P140" s="408">
        <v>24160.811437116299</v>
      </c>
      <c r="Q140" s="408">
        <v>9566.7256329298998</v>
      </c>
      <c r="R140" s="408">
        <v>16730.2883204379</v>
      </c>
    </row>
    <row r="141" spans="1:18" ht="12.6">
      <c r="A141" s="1146"/>
      <c r="B141" s="1181" t="s">
        <v>318</v>
      </c>
      <c r="C141" s="1182"/>
      <c r="D141" s="410">
        <v>-5.1382269081</v>
      </c>
      <c r="E141" s="410">
        <v>-26.892419260899999</v>
      </c>
      <c r="F141" s="410">
        <v>-13.150011902499999</v>
      </c>
      <c r="G141" s="410">
        <v>-7.0073506317999996</v>
      </c>
      <c r="H141" s="410">
        <v>0.85547605630000001</v>
      </c>
      <c r="I141" s="410">
        <v>-2.1710605655999999</v>
      </c>
      <c r="J141" s="410">
        <v>0.52680037130000001</v>
      </c>
      <c r="K141" s="410">
        <v>4.8187687945000004</v>
      </c>
      <c r="L141" s="410">
        <v>-7.0754624046999997</v>
      </c>
      <c r="M141" s="410">
        <v>-4.5673539640999996</v>
      </c>
      <c r="N141" s="410">
        <v>0.51134955429999995</v>
      </c>
      <c r="O141" s="410">
        <v>0.1102194666</v>
      </c>
      <c r="P141" s="411">
        <v>-1.5851770929</v>
      </c>
      <c r="Q141" s="410">
        <v>2.5140515262999998</v>
      </c>
      <c r="R141" s="411">
        <v>0.2325055929</v>
      </c>
    </row>
    <row r="142" spans="1:18" ht="12.6">
      <c r="A142" s="1146"/>
      <c r="B142" s="409" t="s">
        <v>314</v>
      </c>
      <c r="C142" s="412"/>
      <c r="D142" s="407">
        <v>30046</v>
      </c>
      <c r="E142" s="407">
        <v>9603</v>
      </c>
      <c r="F142" s="407">
        <v>13398</v>
      </c>
      <c r="G142" s="407">
        <v>19144</v>
      </c>
      <c r="H142" s="407">
        <v>24883</v>
      </c>
      <c r="I142" s="407">
        <v>31721</v>
      </c>
      <c r="J142" s="407">
        <v>40726</v>
      </c>
      <c r="K142" s="407">
        <v>53748</v>
      </c>
      <c r="L142" s="407">
        <v>75801</v>
      </c>
      <c r="M142" s="407">
        <v>111407</v>
      </c>
      <c r="N142" s="407">
        <v>191345</v>
      </c>
      <c r="O142" s="407">
        <v>732031</v>
      </c>
      <c r="P142" s="408">
        <v>1333853</v>
      </c>
      <c r="Q142" s="407">
        <v>2134481</v>
      </c>
      <c r="R142" s="408">
        <v>3468334</v>
      </c>
    </row>
    <row r="143" spans="1:18" ht="12.6">
      <c r="A143" s="1146"/>
      <c r="B143" s="1181" t="s">
        <v>319</v>
      </c>
      <c r="C143" s="1182"/>
      <c r="D143" s="410">
        <v>6.5272114872999998</v>
      </c>
      <c r="E143" s="410">
        <v>-7.3963355834</v>
      </c>
      <c r="F143" s="410">
        <v>8.1617825139000004</v>
      </c>
      <c r="G143" s="410">
        <v>8.9088633518999991</v>
      </c>
      <c r="H143" s="410">
        <v>-5.6640254767</v>
      </c>
      <c r="I143" s="410">
        <v>-7.8011916873000002</v>
      </c>
      <c r="J143" s="410">
        <v>-8.5671950070000005</v>
      </c>
      <c r="K143" s="410">
        <v>-6.2300458835999999</v>
      </c>
      <c r="L143" s="410">
        <v>-1.6005919464</v>
      </c>
      <c r="M143" s="410">
        <v>-1.8630749986999999</v>
      </c>
      <c r="N143" s="410">
        <v>-2.6149845025</v>
      </c>
      <c r="O143" s="410">
        <v>0.38492973349999998</v>
      </c>
      <c r="P143" s="411">
        <v>-1.0087973841</v>
      </c>
      <c r="Q143" s="410">
        <v>-2.3047496471</v>
      </c>
      <c r="R143" s="411">
        <v>-1.8103877322999999</v>
      </c>
    </row>
    <row r="144" spans="1:18" ht="12.6">
      <c r="A144" s="1146"/>
      <c r="B144" s="409" t="s">
        <v>315</v>
      </c>
      <c r="C144" s="412"/>
      <c r="D144" s="407">
        <v>1052.6705589999999</v>
      </c>
      <c r="E144" s="407">
        <v>271.23762099999999</v>
      </c>
      <c r="F144" s="407">
        <v>352.70487900000001</v>
      </c>
      <c r="G144" s="407">
        <v>479.81493999999998</v>
      </c>
      <c r="H144" s="407">
        <v>620.61379399999998</v>
      </c>
      <c r="I144" s="407">
        <v>774.60016599999994</v>
      </c>
      <c r="J144" s="407">
        <v>954.73400800000002</v>
      </c>
      <c r="K144" s="407">
        <v>1266.125448</v>
      </c>
      <c r="L144" s="407">
        <v>1611.651394</v>
      </c>
      <c r="M144" s="407">
        <v>2150.1590569999998</v>
      </c>
      <c r="N144" s="407">
        <v>3430.6589279999998</v>
      </c>
      <c r="O144" s="407">
        <v>6507.6661780000004</v>
      </c>
      <c r="P144" s="408">
        <v>19472.636976000002</v>
      </c>
      <c r="Q144" s="407">
        <v>9309.0093390000002</v>
      </c>
      <c r="R144" s="408">
        <v>28781.646315000002</v>
      </c>
    </row>
    <row r="145" spans="1:18" ht="12.6">
      <c r="A145" s="1146"/>
      <c r="B145" s="1181" t="s">
        <v>319</v>
      </c>
      <c r="C145" s="1182"/>
      <c r="D145" s="410">
        <v>-3.0087767681000002</v>
      </c>
      <c r="E145" s="410">
        <v>-25.1371990713</v>
      </c>
      <c r="F145" s="410">
        <v>-5.3098472107000001</v>
      </c>
      <c r="G145" s="410">
        <v>-0.3698048471</v>
      </c>
      <c r="H145" s="410">
        <v>-2.0056917417000002</v>
      </c>
      <c r="I145" s="410">
        <v>-7.1575463562000001</v>
      </c>
      <c r="J145" s="410">
        <v>-8.8155073144999996</v>
      </c>
      <c r="K145" s="410">
        <v>-1.5555032826999999</v>
      </c>
      <c r="L145" s="410">
        <v>-4.3046806793999997</v>
      </c>
      <c r="M145" s="410">
        <v>-3.3227804870000002</v>
      </c>
      <c r="N145" s="410">
        <v>-2.4078327778999999</v>
      </c>
      <c r="O145" s="410">
        <v>-2.2183816343</v>
      </c>
      <c r="P145" s="411">
        <v>-3.5116430903000002</v>
      </c>
      <c r="Q145" s="410">
        <v>-1.5027669468</v>
      </c>
      <c r="R145" s="411">
        <v>-2.8709261449999999</v>
      </c>
    </row>
    <row r="146" spans="1:18" ht="12.6">
      <c r="A146" s="1146"/>
      <c r="B146" s="1196" t="s">
        <v>316</v>
      </c>
      <c r="C146" s="1186"/>
      <c r="D146" s="408">
        <v>35035.2978433069</v>
      </c>
      <c r="E146" s="408">
        <v>28245.0922628345</v>
      </c>
      <c r="F146" s="408">
        <v>26325.188759516401</v>
      </c>
      <c r="G146" s="408">
        <v>25063.463226076099</v>
      </c>
      <c r="H146" s="408">
        <v>24941.2769360608</v>
      </c>
      <c r="I146" s="408">
        <v>24419.159736452199</v>
      </c>
      <c r="J146" s="408">
        <v>23442.8622501596</v>
      </c>
      <c r="K146" s="408">
        <v>23556.698816700198</v>
      </c>
      <c r="L146" s="408">
        <v>21261.611245234199</v>
      </c>
      <c r="M146" s="408">
        <v>19300.035518414501</v>
      </c>
      <c r="N146" s="408">
        <v>17929.179900180301</v>
      </c>
      <c r="O146" s="408">
        <v>8889.8778576317</v>
      </c>
      <c r="P146" s="408">
        <v>14598.7878544337</v>
      </c>
      <c r="Q146" s="408">
        <v>4361.2519104175999</v>
      </c>
      <c r="R146" s="408">
        <v>8298.4067609981994</v>
      </c>
    </row>
    <row r="147" spans="1:18" ht="12.6">
      <c r="A147" s="1146"/>
      <c r="B147" s="1181" t="s">
        <v>318</v>
      </c>
      <c r="C147" s="1182"/>
      <c r="D147" s="410">
        <v>-8.9516923631999994</v>
      </c>
      <c r="E147" s="410">
        <v>-19.1578417546</v>
      </c>
      <c r="F147" s="410">
        <v>-12.4550736974</v>
      </c>
      <c r="G147" s="410">
        <v>-8.5196630590000009</v>
      </c>
      <c r="H147" s="410">
        <v>3.8779837210000001</v>
      </c>
      <c r="I147" s="410">
        <v>0.69810591129999999</v>
      </c>
      <c r="J147" s="410">
        <v>-0.27157901099999998</v>
      </c>
      <c r="K147" s="410">
        <v>4.9851177223000001</v>
      </c>
      <c r="L147" s="410">
        <v>-2.7480741871999999</v>
      </c>
      <c r="M147" s="410">
        <v>-1.4874171860000001</v>
      </c>
      <c r="N147" s="410">
        <v>0.21271416709999999</v>
      </c>
      <c r="O147" s="410">
        <v>-2.5933288739</v>
      </c>
      <c r="P147" s="411">
        <v>-2.5283516516</v>
      </c>
      <c r="Q147" s="410">
        <v>0.82090244649999999</v>
      </c>
      <c r="R147" s="411">
        <v>-1.0800922706</v>
      </c>
    </row>
    <row r="148" spans="1:18" ht="13.2" thickBot="1">
      <c r="A148" s="1178"/>
      <c r="B148" s="1189" t="s">
        <v>317</v>
      </c>
      <c r="C148" s="1190"/>
      <c r="D148" s="609">
        <v>2.3414934407999999</v>
      </c>
      <c r="E148" s="609">
        <v>1.8311641217000001</v>
      </c>
      <c r="F148" s="609">
        <v>1.7855505095999999</v>
      </c>
      <c r="G148" s="609">
        <v>2.2179113967999999</v>
      </c>
      <c r="H148" s="609">
        <v>2.1424544064000002</v>
      </c>
      <c r="I148" s="609">
        <v>2.0362583714000002</v>
      </c>
      <c r="J148" s="609">
        <v>2.3714628966000002</v>
      </c>
      <c r="K148" s="609">
        <v>2.4408703617</v>
      </c>
      <c r="L148" s="609">
        <v>2.1415451387000002</v>
      </c>
      <c r="M148" s="609">
        <v>1.7189665435000001</v>
      </c>
      <c r="N148" s="609">
        <v>1.4343807046999999</v>
      </c>
      <c r="O148" s="609">
        <v>3.2544388425999999</v>
      </c>
      <c r="P148" s="609">
        <v>2.8966692848000002</v>
      </c>
      <c r="Q148" s="609">
        <v>3.7278412426999998</v>
      </c>
      <c r="R148" s="609">
        <v>3.7083897938999999</v>
      </c>
    </row>
    <row r="149" spans="1:18" ht="12.6">
      <c r="A149" s="1177">
        <v>2019</v>
      </c>
      <c r="B149" s="1179" t="s">
        <v>308</v>
      </c>
      <c r="C149" s="1180"/>
      <c r="D149" s="405">
        <v>9100</v>
      </c>
      <c r="E149" s="405">
        <v>2919</v>
      </c>
      <c r="F149" s="405">
        <v>4519</v>
      </c>
      <c r="G149" s="405">
        <v>6153</v>
      </c>
      <c r="H149" s="405">
        <v>8079</v>
      </c>
      <c r="I149" s="405">
        <v>10293</v>
      </c>
      <c r="J149" s="405">
        <v>13745</v>
      </c>
      <c r="K149" s="405">
        <v>20046</v>
      </c>
      <c r="L149" s="405">
        <v>27258</v>
      </c>
      <c r="M149" s="405">
        <v>41855</v>
      </c>
      <c r="N149" s="405">
        <v>85727</v>
      </c>
      <c r="O149" s="405">
        <v>544814</v>
      </c>
      <c r="P149" s="406">
        <v>774509</v>
      </c>
      <c r="Q149" s="405">
        <v>1607163</v>
      </c>
      <c r="R149" s="406">
        <v>2381672</v>
      </c>
    </row>
    <row r="150" spans="1:18" ht="12.6">
      <c r="A150" s="1146"/>
      <c r="B150" s="1181" t="s">
        <v>319</v>
      </c>
      <c r="C150" s="1182"/>
      <c r="D150" s="410">
        <v>-23.4522207268</v>
      </c>
      <c r="E150" s="410">
        <v>-21.447793326199999</v>
      </c>
      <c r="F150" s="410">
        <v>-14.1853399164</v>
      </c>
      <c r="G150" s="410">
        <v>-12.9579855708</v>
      </c>
      <c r="H150" s="410">
        <v>-10.600863118299999</v>
      </c>
      <c r="I150" s="410">
        <v>-12.392544046299999</v>
      </c>
      <c r="J150" s="410">
        <v>-9.5664188432999993</v>
      </c>
      <c r="K150" s="410">
        <v>2.3747510342</v>
      </c>
      <c r="L150" s="410">
        <v>2.585525573</v>
      </c>
      <c r="M150" s="410">
        <v>0.6468523061</v>
      </c>
      <c r="N150" s="410">
        <v>-3.2328340350999998</v>
      </c>
      <c r="O150" s="410">
        <v>-3.7373269772</v>
      </c>
      <c r="P150" s="411">
        <v>-3.9332936419000002</v>
      </c>
      <c r="Q150" s="410">
        <v>1.258706452</v>
      </c>
      <c r="R150" s="411">
        <v>-0.49022208940000001</v>
      </c>
    </row>
    <row r="151" spans="1:18" ht="12.6">
      <c r="A151" s="1146"/>
      <c r="B151" s="1197" t="s">
        <v>309</v>
      </c>
      <c r="C151" s="1184"/>
      <c r="D151" s="407">
        <v>212.51580899999999</v>
      </c>
      <c r="E151" s="407">
        <v>50.527807000000003</v>
      </c>
      <c r="F151" s="407">
        <v>69.566575</v>
      </c>
      <c r="G151" s="407">
        <v>105.498418</v>
      </c>
      <c r="H151" s="407">
        <v>120.173925</v>
      </c>
      <c r="I151" s="407">
        <v>147.849593</v>
      </c>
      <c r="J151" s="407">
        <v>190.47185500000001</v>
      </c>
      <c r="K151" s="407">
        <v>239.88846899999999</v>
      </c>
      <c r="L151" s="407">
        <v>342.77910400000002</v>
      </c>
      <c r="M151" s="407">
        <v>583.358161</v>
      </c>
      <c r="N151" s="407">
        <v>1292.8111670000001</v>
      </c>
      <c r="O151" s="407">
        <v>3330.3383269999999</v>
      </c>
      <c r="P151" s="408">
        <v>6685.7792069999996</v>
      </c>
      <c r="Q151" s="407">
        <v>4195.4611709999999</v>
      </c>
      <c r="R151" s="408">
        <v>10881.240377</v>
      </c>
    </row>
    <row r="152" spans="1:18" ht="12.6">
      <c r="A152" s="1146"/>
      <c r="B152" s="1181" t="s">
        <v>319</v>
      </c>
      <c r="C152" s="1182"/>
      <c r="D152" s="410">
        <v>-7.6094632730000002</v>
      </c>
      <c r="E152" s="410">
        <v>-27.330045060900002</v>
      </c>
      <c r="F152" s="410">
        <v>-25.891430852900001</v>
      </c>
      <c r="G152" s="410">
        <v>5.2874157016999996</v>
      </c>
      <c r="H152" s="410">
        <v>-7.8925130234000003</v>
      </c>
      <c r="I152" s="410">
        <v>-14.844036726300001</v>
      </c>
      <c r="J152" s="410">
        <v>-0.58957163710000005</v>
      </c>
      <c r="K152" s="410">
        <v>-0.35783888749999998</v>
      </c>
      <c r="L152" s="410">
        <v>5.6590865552</v>
      </c>
      <c r="M152" s="410">
        <v>5.4326014431000003</v>
      </c>
      <c r="N152" s="410">
        <v>0.37879023989999999</v>
      </c>
      <c r="O152" s="410">
        <v>4.3887829000000003E-2</v>
      </c>
      <c r="P152" s="411">
        <v>-0.57722948070000002</v>
      </c>
      <c r="Q152" s="410">
        <v>3.0021394590999999</v>
      </c>
      <c r="R152" s="411">
        <v>0.77299408459999996</v>
      </c>
    </row>
    <row r="153" spans="1:18" ht="12.6">
      <c r="A153" s="1146"/>
      <c r="B153" s="1185" t="s">
        <v>310</v>
      </c>
      <c r="C153" s="1186"/>
      <c r="D153" s="408">
        <v>23353.3856043956</v>
      </c>
      <c r="E153" s="408">
        <v>17309.971565604701</v>
      </c>
      <c r="F153" s="408">
        <v>15394.2409825183</v>
      </c>
      <c r="G153" s="408">
        <v>17145.850479440898</v>
      </c>
      <c r="H153" s="408">
        <v>14874.8514667657</v>
      </c>
      <c r="I153" s="408">
        <v>14364.0914213543</v>
      </c>
      <c r="J153" s="408">
        <v>13857.537650054601</v>
      </c>
      <c r="K153" s="408">
        <v>11966.8995809638</v>
      </c>
      <c r="L153" s="408">
        <v>12575.3578399002</v>
      </c>
      <c r="M153" s="408">
        <v>13937.5979213953</v>
      </c>
      <c r="N153" s="408">
        <v>15080.5599986002</v>
      </c>
      <c r="O153" s="408">
        <v>6112.7987294745999</v>
      </c>
      <c r="P153" s="408">
        <v>8632.2808476080008</v>
      </c>
      <c r="Q153" s="408">
        <v>2610.4764550950999</v>
      </c>
      <c r="R153" s="408">
        <v>4568.7401023314997</v>
      </c>
    </row>
    <row r="154" spans="1:18" ht="12.6">
      <c r="A154" s="1146"/>
      <c r="B154" s="1181" t="s">
        <v>319</v>
      </c>
      <c r="C154" s="1182"/>
      <c r="D154" s="410">
        <v>20.696560506699999</v>
      </c>
      <c r="E154" s="410">
        <v>-7.4883341714</v>
      </c>
      <c r="F154" s="410">
        <v>-13.6411318591</v>
      </c>
      <c r="G154" s="410">
        <v>20.961602729599999</v>
      </c>
      <c r="H154" s="410">
        <v>3.0295036277</v>
      </c>
      <c r="I154" s="410">
        <v>-2.7982694547000002</v>
      </c>
      <c r="J154" s="410">
        <v>9.9264533058000008</v>
      </c>
      <c r="K154" s="410">
        <v>-2.6692029959000001</v>
      </c>
      <c r="L154" s="410">
        <v>2.9960961501000001</v>
      </c>
      <c r="M154" s="410">
        <v>4.7549913656999996</v>
      </c>
      <c r="N154" s="410">
        <v>3.732282783</v>
      </c>
      <c r="O154" s="410">
        <v>3.9280176703</v>
      </c>
      <c r="P154" s="411">
        <v>3.4934727008999999</v>
      </c>
      <c r="Q154" s="410">
        <v>1.7217610891999999</v>
      </c>
      <c r="R154" s="411">
        <v>1.2694392457000001</v>
      </c>
    </row>
    <row r="155" spans="1:18" ht="12.6">
      <c r="A155" s="1146"/>
      <c r="B155" s="1198" t="s">
        <v>311</v>
      </c>
      <c r="C155" s="1199"/>
      <c r="D155" s="407">
        <v>18996</v>
      </c>
      <c r="E155" s="407">
        <v>6183</v>
      </c>
      <c r="F155" s="407">
        <v>8877</v>
      </c>
      <c r="G155" s="407">
        <v>11385</v>
      </c>
      <c r="H155" s="407">
        <v>14124</v>
      </c>
      <c r="I155" s="407">
        <v>18831</v>
      </c>
      <c r="J155" s="407">
        <v>24827</v>
      </c>
      <c r="K155" s="407">
        <v>33079</v>
      </c>
      <c r="L155" s="407">
        <v>46022</v>
      </c>
      <c r="M155" s="407">
        <v>65397</v>
      </c>
      <c r="N155" s="407">
        <v>97051</v>
      </c>
      <c r="O155" s="407">
        <v>154640</v>
      </c>
      <c r="P155" s="408">
        <v>499413</v>
      </c>
      <c r="Q155" s="407">
        <v>533277</v>
      </c>
      <c r="R155" s="408">
        <v>1032689</v>
      </c>
    </row>
    <row r="156" spans="1:18" ht="12.6">
      <c r="A156" s="1146"/>
      <c r="B156" s="1181" t="s">
        <v>319</v>
      </c>
      <c r="C156" s="1182"/>
      <c r="D156" s="410">
        <v>4.6150457099000004</v>
      </c>
      <c r="E156" s="410">
        <v>5.0280278579999997</v>
      </c>
      <c r="F156" s="410">
        <v>9.1613379241999997</v>
      </c>
      <c r="G156" s="410">
        <v>-5.7142857142999999</v>
      </c>
      <c r="H156" s="410">
        <v>-10.867095796999999</v>
      </c>
      <c r="I156" s="410">
        <v>-5.7129981975000002</v>
      </c>
      <c r="J156" s="410">
        <v>-2.7421945391000002</v>
      </c>
      <c r="K156" s="410">
        <v>-3.1843591770000002</v>
      </c>
      <c r="L156" s="410">
        <v>-6.5163518180000004</v>
      </c>
      <c r="M156" s="410">
        <v>-6.3362025751999997</v>
      </c>
      <c r="N156" s="410">
        <v>-5.5501488992999999</v>
      </c>
      <c r="O156" s="410">
        <v>-6.8798362086999996</v>
      </c>
      <c r="P156" s="411">
        <v>-5.3484145229999998</v>
      </c>
      <c r="Q156" s="410">
        <v>-2.5615023680000002</v>
      </c>
      <c r="R156" s="411">
        <v>-3.9295618594000001</v>
      </c>
    </row>
    <row r="157" spans="1:18" ht="12.6">
      <c r="A157" s="1146"/>
      <c r="B157" s="415" t="s">
        <v>312</v>
      </c>
      <c r="C157" s="416"/>
      <c r="D157" s="407">
        <v>756.09224200000006</v>
      </c>
      <c r="E157" s="407">
        <v>192.424723</v>
      </c>
      <c r="F157" s="407">
        <v>280.36397699999998</v>
      </c>
      <c r="G157" s="407">
        <v>353.71544299999999</v>
      </c>
      <c r="H157" s="407">
        <v>451.73403400000001</v>
      </c>
      <c r="I157" s="407">
        <v>601.664626</v>
      </c>
      <c r="J157" s="407">
        <v>806.61081999999999</v>
      </c>
      <c r="K157" s="407">
        <v>1026.4788140000001</v>
      </c>
      <c r="L157" s="407">
        <v>1215.7420420000001</v>
      </c>
      <c r="M157" s="407">
        <v>1505.9680410000001</v>
      </c>
      <c r="N157" s="407">
        <v>1972.2282270000001</v>
      </c>
      <c r="O157" s="407">
        <v>3033.7862230000001</v>
      </c>
      <c r="P157" s="408">
        <v>12196.809211</v>
      </c>
      <c r="Q157" s="407">
        <v>5109.998681</v>
      </c>
      <c r="R157" s="408">
        <v>17306.807892000001</v>
      </c>
    </row>
    <row r="158" spans="1:18" ht="12.6">
      <c r="A158" s="1146"/>
      <c r="B158" s="1181" t="s">
        <v>319</v>
      </c>
      <c r="C158" s="1182"/>
      <c r="D158" s="410">
        <v>-8.0908248519000008</v>
      </c>
      <c r="E158" s="410">
        <v>-4.6019032310999997</v>
      </c>
      <c r="F158" s="410">
        <v>8.3181821324000005</v>
      </c>
      <c r="G158" s="410">
        <v>-6.8224708699000001</v>
      </c>
      <c r="H158" s="410">
        <v>-7.8361641913</v>
      </c>
      <c r="I158" s="410">
        <v>0.1142446068</v>
      </c>
      <c r="J158" s="410">
        <v>5.6973452939999998</v>
      </c>
      <c r="K158" s="410">
        <v>0.1076027289</v>
      </c>
      <c r="L158" s="410">
        <v>-5.5537369453999998</v>
      </c>
      <c r="M158" s="410">
        <v>-5.6918858165000001</v>
      </c>
      <c r="N158" s="410">
        <v>-7.9570636292000003</v>
      </c>
      <c r="O158" s="410">
        <v>-4.5615675678000001</v>
      </c>
      <c r="P158" s="411">
        <v>-4.3240541178000003</v>
      </c>
      <c r="Q158" s="410">
        <v>-2.4032861045999998</v>
      </c>
      <c r="R158" s="411">
        <v>-3.7648410667999999</v>
      </c>
    </row>
    <row r="159" spans="1:18" ht="12.6">
      <c r="A159" s="1146"/>
      <c r="B159" s="1185" t="s">
        <v>313</v>
      </c>
      <c r="C159" s="1186"/>
      <c r="D159" s="408">
        <v>39802.708043798702</v>
      </c>
      <c r="E159" s="408">
        <v>31121.579006954598</v>
      </c>
      <c r="F159" s="408">
        <v>31583.189929030101</v>
      </c>
      <c r="G159" s="408">
        <v>31068.550109793599</v>
      </c>
      <c r="H159" s="408">
        <v>31983.434862645201</v>
      </c>
      <c r="I159" s="408">
        <v>31950.752801232</v>
      </c>
      <c r="J159" s="408">
        <v>32489.2584686027</v>
      </c>
      <c r="K159" s="408">
        <v>31031.131956830599</v>
      </c>
      <c r="L159" s="408">
        <v>26416.540828299501</v>
      </c>
      <c r="M159" s="408">
        <v>23028.090600486299</v>
      </c>
      <c r="N159" s="408">
        <v>20321.5652285912</v>
      </c>
      <c r="O159" s="408">
        <v>19618.3796107087</v>
      </c>
      <c r="P159" s="408">
        <v>24422.2901906839</v>
      </c>
      <c r="Q159" s="408">
        <v>9582.2596530508999</v>
      </c>
      <c r="R159" s="408">
        <v>16758.973797532501</v>
      </c>
    </row>
    <row r="160" spans="1:18" ht="12.6">
      <c r="A160" s="1146"/>
      <c r="B160" s="1181" t="s">
        <v>318</v>
      </c>
      <c r="C160" s="1182"/>
      <c r="D160" s="410">
        <v>-12.1453567941</v>
      </c>
      <c r="E160" s="410">
        <v>-9.1689154651999996</v>
      </c>
      <c r="F160" s="410">
        <v>-0.77239415339999995</v>
      </c>
      <c r="G160" s="410">
        <v>-1.1753478923</v>
      </c>
      <c r="H160" s="410">
        <v>3.4004631991999998</v>
      </c>
      <c r="I160" s="410">
        <v>6.1803246395000002</v>
      </c>
      <c r="J160" s="410">
        <v>8.6774935884000008</v>
      </c>
      <c r="K160" s="410">
        <v>3.4002376867000002</v>
      </c>
      <c r="L160" s="410">
        <v>1.0297147055</v>
      </c>
      <c r="M160" s="410">
        <v>0.68790373260000004</v>
      </c>
      <c r="N160" s="410">
        <v>-2.5483520638999999</v>
      </c>
      <c r="O160" s="410">
        <v>2.4895452784000001</v>
      </c>
      <c r="P160" s="411">
        <v>1.0822432608999999</v>
      </c>
      <c r="Q160" s="410">
        <v>0.16237551610000001</v>
      </c>
      <c r="R160" s="411">
        <v>0.17145835470000001</v>
      </c>
    </row>
    <row r="161" spans="1:18" ht="12.6">
      <c r="A161" s="1146"/>
      <c r="B161" s="409" t="s">
        <v>314</v>
      </c>
      <c r="C161" s="412"/>
      <c r="D161" s="407">
        <v>28096</v>
      </c>
      <c r="E161" s="407">
        <v>9102</v>
      </c>
      <c r="F161" s="407">
        <v>13396</v>
      </c>
      <c r="G161" s="407">
        <v>17538</v>
      </c>
      <c r="H161" s="407">
        <v>22203</v>
      </c>
      <c r="I161" s="407">
        <v>29124</v>
      </c>
      <c r="J161" s="407">
        <v>38572</v>
      </c>
      <c r="K161" s="407">
        <v>53125</v>
      </c>
      <c r="L161" s="407">
        <v>73280</v>
      </c>
      <c r="M161" s="407">
        <v>107252</v>
      </c>
      <c r="N161" s="407">
        <v>182778</v>
      </c>
      <c r="O161" s="407">
        <v>699454</v>
      </c>
      <c r="P161" s="408">
        <v>1273922</v>
      </c>
      <c r="Q161" s="407">
        <v>2140440</v>
      </c>
      <c r="R161" s="408">
        <v>3414361</v>
      </c>
    </row>
    <row r="162" spans="1:18" ht="12.6">
      <c r="A162" s="1146"/>
      <c r="B162" s="1181" t="s">
        <v>319</v>
      </c>
      <c r="C162" s="1182"/>
      <c r="D162" s="410">
        <v>-6.4900485922</v>
      </c>
      <c r="E162" s="410">
        <v>-5.2171196500999999</v>
      </c>
      <c r="F162" s="410">
        <v>-1.49276011E-2</v>
      </c>
      <c r="G162" s="410">
        <v>-8.3890513998999996</v>
      </c>
      <c r="H162" s="410">
        <v>-10.770405497700001</v>
      </c>
      <c r="I162" s="410">
        <v>-8.1870054537999994</v>
      </c>
      <c r="J162" s="410">
        <v>-5.2890045671000001</v>
      </c>
      <c r="K162" s="410">
        <v>-1.1591128972</v>
      </c>
      <c r="L162" s="410">
        <v>-3.3258136436000001</v>
      </c>
      <c r="M162" s="410">
        <v>-3.7295681599999999</v>
      </c>
      <c r="N162" s="410">
        <v>-4.4772531292000002</v>
      </c>
      <c r="O162" s="410">
        <v>-4.4502213704000004</v>
      </c>
      <c r="P162" s="411">
        <v>-4.4930738244999997</v>
      </c>
      <c r="Q162" s="410">
        <v>0.27917793600000002</v>
      </c>
      <c r="R162" s="411">
        <v>-1.5561650060000001</v>
      </c>
    </row>
    <row r="163" spans="1:18" ht="12.6">
      <c r="A163" s="1146"/>
      <c r="B163" s="409" t="s">
        <v>315</v>
      </c>
      <c r="C163" s="412"/>
      <c r="D163" s="407">
        <v>968.60805100000005</v>
      </c>
      <c r="E163" s="407">
        <v>242.95253</v>
      </c>
      <c r="F163" s="407">
        <v>349.93055199999998</v>
      </c>
      <c r="G163" s="407">
        <v>459.21386100000001</v>
      </c>
      <c r="H163" s="407">
        <v>571.90795900000001</v>
      </c>
      <c r="I163" s="407">
        <v>749.51421900000003</v>
      </c>
      <c r="J163" s="407">
        <v>997.08267499999999</v>
      </c>
      <c r="K163" s="407">
        <v>1266.367283</v>
      </c>
      <c r="L163" s="407">
        <v>1558.521146</v>
      </c>
      <c r="M163" s="407">
        <v>2089.3262020000002</v>
      </c>
      <c r="N163" s="407">
        <v>3265.0393939999999</v>
      </c>
      <c r="O163" s="407">
        <v>6364.1245500000005</v>
      </c>
      <c r="P163" s="408">
        <v>18882.588417999999</v>
      </c>
      <c r="Q163" s="407">
        <v>9305.459852</v>
      </c>
      <c r="R163" s="408">
        <v>28188.048268999999</v>
      </c>
    </row>
    <row r="164" spans="1:18" ht="12.6">
      <c r="A164" s="1146"/>
      <c r="B164" s="1181" t="s">
        <v>319</v>
      </c>
      <c r="C164" s="1182"/>
      <c r="D164" s="410">
        <v>-7.9856425433</v>
      </c>
      <c r="E164" s="410">
        <v>-10.4281592265</v>
      </c>
      <c r="F164" s="410">
        <v>-0.78658594339999999</v>
      </c>
      <c r="G164" s="410">
        <v>-4.2935467994999996</v>
      </c>
      <c r="H164" s="410">
        <v>-7.8480103844000002</v>
      </c>
      <c r="I164" s="410">
        <v>-3.238567212</v>
      </c>
      <c r="J164" s="410">
        <v>4.4356508351999997</v>
      </c>
      <c r="K164" s="410">
        <v>1.9100398000000001E-2</v>
      </c>
      <c r="L164" s="410">
        <v>-3.2966340114000001</v>
      </c>
      <c r="M164" s="410">
        <v>-2.8292258102000001</v>
      </c>
      <c r="N164" s="410">
        <v>-4.8276304196000002</v>
      </c>
      <c r="O164" s="410">
        <v>-2.2057312725</v>
      </c>
      <c r="P164" s="411">
        <v>-3.0301420333000002</v>
      </c>
      <c r="Q164" s="410">
        <v>-3.8129588999999998E-2</v>
      </c>
      <c r="R164" s="411">
        <v>-2.0624186661000001</v>
      </c>
    </row>
    <row r="165" spans="1:18" ht="12.6">
      <c r="A165" s="1146"/>
      <c r="B165" s="1196" t="s">
        <v>316</v>
      </c>
      <c r="C165" s="1186"/>
      <c r="D165" s="408">
        <v>34474.944867596801</v>
      </c>
      <c r="E165" s="408">
        <v>26692.213799165002</v>
      </c>
      <c r="F165" s="408">
        <v>26122.017915795801</v>
      </c>
      <c r="G165" s="408">
        <v>26183.935511460801</v>
      </c>
      <c r="H165" s="408">
        <v>25758.138945187598</v>
      </c>
      <c r="I165" s="408">
        <v>25735.277400082399</v>
      </c>
      <c r="J165" s="408">
        <v>25849.908612464998</v>
      </c>
      <c r="K165" s="408">
        <v>23837.501797647099</v>
      </c>
      <c r="L165" s="408">
        <v>21268.028739083002</v>
      </c>
      <c r="M165" s="408">
        <v>19480.533714989</v>
      </c>
      <c r="N165" s="408">
        <v>17863.415695543201</v>
      </c>
      <c r="O165" s="408">
        <v>9098.7034887211994</v>
      </c>
      <c r="P165" s="408">
        <v>14822.405467524701</v>
      </c>
      <c r="Q165" s="408">
        <v>4347.4518566276001</v>
      </c>
      <c r="R165" s="408">
        <v>8255.7316783432998</v>
      </c>
    </row>
    <row r="166" spans="1:18" ht="12.6">
      <c r="A166" s="1146"/>
      <c r="B166" s="1181" t="s">
        <v>318</v>
      </c>
      <c r="C166" s="1182"/>
      <c r="D166" s="410">
        <v>-1.5993954960000001</v>
      </c>
      <c r="E166" s="410">
        <v>-5.4978700343</v>
      </c>
      <c r="F166" s="410">
        <v>-0.7717735496</v>
      </c>
      <c r="G166" s="410">
        <v>4.4705405445000004</v>
      </c>
      <c r="H166" s="410">
        <v>3.2751410892999999</v>
      </c>
      <c r="I166" s="410">
        <v>5.3896926751000001</v>
      </c>
      <c r="J166" s="410">
        <v>10.2677153354</v>
      </c>
      <c r="K166" s="410">
        <v>1.1920302719</v>
      </c>
      <c r="L166" s="410">
        <v>3.0183478499999999E-2</v>
      </c>
      <c r="M166" s="410">
        <v>0.9352220953</v>
      </c>
      <c r="N166" s="410">
        <v>-0.36679984809999999</v>
      </c>
      <c r="O166" s="410">
        <v>2.3490269993999999</v>
      </c>
      <c r="P166" s="411">
        <v>1.5317546587999999</v>
      </c>
      <c r="Q166" s="410">
        <v>-0.31642413860000002</v>
      </c>
      <c r="R166" s="411">
        <v>-0.51425633719999997</v>
      </c>
    </row>
    <row r="167" spans="1:18" ht="13.2" thickBot="1">
      <c r="A167" s="1178"/>
      <c r="B167" s="1189" t="s">
        <v>317</v>
      </c>
      <c r="C167" s="1190"/>
      <c r="D167" s="609">
        <v>1.7043656417999999</v>
      </c>
      <c r="E167" s="609">
        <v>1.7978989098</v>
      </c>
      <c r="F167" s="609">
        <v>2.0516237186000001</v>
      </c>
      <c r="G167" s="609">
        <v>1.8120156913000001</v>
      </c>
      <c r="H167" s="609">
        <v>2.1501683519000001</v>
      </c>
      <c r="I167" s="609">
        <v>2.2243490286999998</v>
      </c>
      <c r="J167" s="609">
        <v>2.3445188668000001</v>
      </c>
      <c r="K167" s="609">
        <v>2.5930803335000001</v>
      </c>
      <c r="L167" s="609">
        <v>2.1006591752000001</v>
      </c>
      <c r="M167" s="609">
        <v>1.6522280761999999</v>
      </c>
      <c r="N167" s="609">
        <v>1.3475338602</v>
      </c>
      <c r="O167" s="609">
        <v>3.2093940073999998</v>
      </c>
      <c r="P167" s="609">
        <v>2.8291816059000001</v>
      </c>
      <c r="Q167" s="609">
        <v>3.6706937672</v>
      </c>
      <c r="R167" s="609">
        <v>3.6681827861</v>
      </c>
    </row>
    <row r="168" spans="1:18" ht="12.6">
      <c r="A168" s="1177">
        <v>2020</v>
      </c>
      <c r="B168" s="1179" t="s">
        <v>308</v>
      </c>
      <c r="C168" s="1180"/>
      <c r="D168" s="405">
        <v>10167</v>
      </c>
      <c r="E168" s="405">
        <v>3027</v>
      </c>
      <c r="F168" s="405">
        <v>4036</v>
      </c>
      <c r="G168" s="405">
        <v>5036</v>
      </c>
      <c r="H168" s="405">
        <v>6710</v>
      </c>
      <c r="I168" s="405">
        <v>8972</v>
      </c>
      <c r="J168" s="405">
        <v>11962</v>
      </c>
      <c r="K168" s="405">
        <v>16318</v>
      </c>
      <c r="L168" s="405">
        <v>23889</v>
      </c>
      <c r="M168" s="405">
        <v>36593</v>
      </c>
      <c r="N168" s="405">
        <v>75653</v>
      </c>
      <c r="O168" s="405">
        <v>522012</v>
      </c>
      <c r="P168" s="406">
        <v>724375</v>
      </c>
      <c r="Q168" s="405">
        <v>1115204</v>
      </c>
      <c r="R168" s="406">
        <v>1839579</v>
      </c>
    </row>
    <row r="169" spans="1:18" ht="12.6">
      <c r="A169" s="1146"/>
      <c r="B169" s="1181" t="s">
        <v>319</v>
      </c>
      <c r="C169" s="1182"/>
      <c r="D169" s="410">
        <v>11.7252747253</v>
      </c>
      <c r="E169" s="410">
        <v>3.6998972251</v>
      </c>
      <c r="F169" s="410">
        <v>-10.688205355199999</v>
      </c>
      <c r="G169" s="410">
        <v>-18.153746140100001</v>
      </c>
      <c r="H169" s="410">
        <v>-16.945166481000001</v>
      </c>
      <c r="I169" s="410">
        <v>-12.833964830499999</v>
      </c>
      <c r="J169" s="410">
        <v>-12.971989814500001</v>
      </c>
      <c r="K169" s="410">
        <v>-18.5972263793</v>
      </c>
      <c r="L169" s="410">
        <v>-12.359674224100001</v>
      </c>
      <c r="M169" s="410">
        <v>-12.5719746745</v>
      </c>
      <c r="N169" s="410">
        <v>-11.751256896899999</v>
      </c>
      <c r="O169" s="410">
        <v>-4.1852815823</v>
      </c>
      <c r="P169" s="411">
        <v>-6.4730041871999999</v>
      </c>
      <c r="Q169" s="410">
        <v>-30.610398571899999</v>
      </c>
      <c r="R169" s="411">
        <v>-22.761026707300001</v>
      </c>
    </row>
    <row r="170" spans="1:18" ht="12.6">
      <c r="A170" s="1146"/>
      <c r="B170" s="1197" t="s">
        <v>309</v>
      </c>
      <c r="C170" s="1184"/>
      <c r="D170" s="407">
        <v>180.883737</v>
      </c>
      <c r="E170" s="407">
        <v>47.634506999999999</v>
      </c>
      <c r="F170" s="407">
        <v>69.475778000000005</v>
      </c>
      <c r="G170" s="407">
        <v>82.663809999999998</v>
      </c>
      <c r="H170" s="407">
        <v>107.444559</v>
      </c>
      <c r="I170" s="407">
        <v>120.874962</v>
      </c>
      <c r="J170" s="407">
        <v>161.20197999999999</v>
      </c>
      <c r="K170" s="407">
        <v>223.65160800000001</v>
      </c>
      <c r="L170" s="407">
        <v>310.06205999999997</v>
      </c>
      <c r="M170" s="407">
        <v>573.46216200000003</v>
      </c>
      <c r="N170" s="407">
        <v>1221.1509550000001</v>
      </c>
      <c r="O170" s="407">
        <v>3202.2363230000001</v>
      </c>
      <c r="P170" s="408">
        <v>6300.7424369999999</v>
      </c>
      <c r="Q170" s="407">
        <v>3109.3341679999999</v>
      </c>
      <c r="R170" s="408">
        <v>9410.0766050000002</v>
      </c>
    </row>
    <row r="171" spans="1:18" ht="12.6">
      <c r="A171" s="1146"/>
      <c r="B171" s="1181" t="s">
        <v>319</v>
      </c>
      <c r="C171" s="1182"/>
      <c r="D171" s="410">
        <v>-14.884573598899999</v>
      </c>
      <c r="E171" s="410">
        <v>-5.7261539175999996</v>
      </c>
      <c r="F171" s="410">
        <v>-0.13051814040000001</v>
      </c>
      <c r="G171" s="410">
        <v>-21.644502763999999</v>
      </c>
      <c r="H171" s="410">
        <v>-10.5924525641</v>
      </c>
      <c r="I171" s="410">
        <v>-18.2446433924</v>
      </c>
      <c r="J171" s="410">
        <v>-15.3670341479</v>
      </c>
      <c r="K171" s="410">
        <v>-6.7685041584999999</v>
      </c>
      <c r="L171" s="410">
        <v>-9.5446436547999998</v>
      </c>
      <c r="M171" s="410">
        <v>-1.6963847703999999</v>
      </c>
      <c r="N171" s="410">
        <v>-5.5429759449000002</v>
      </c>
      <c r="O171" s="410">
        <v>-3.8465162221</v>
      </c>
      <c r="P171" s="411">
        <v>-5.7590410642999998</v>
      </c>
      <c r="Q171" s="410">
        <v>-25.888143370400002</v>
      </c>
      <c r="R171" s="411">
        <v>-13.520184473700001</v>
      </c>
    </row>
    <row r="172" spans="1:18" ht="12.6">
      <c r="A172" s="1146"/>
      <c r="B172" s="1185" t="s">
        <v>310</v>
      </c>
      <c r="C172" s="1186"/>
      <c r="D172" s="408">
        <v>17791.259663617599</v>
      </c>
      <c r="E172" s="408">
        <v>15736.540138751199</v>
      </c>
      <c r="F172" s="408">
        <v>17214.0183349851</v>
      </c>
      <c r="G172" s="408">
        <v>16414.577045274</v>
      </c>
      <c r="H172" s="408">
        <v>16012.6019374069</v>
      </c>
      <c r="I172" s="408">
        <v>13472.4656709764</v>
      </c>
      <c r="J172" s="408">
        <v>13476.1728807892</v>
      </c>
      <c r="K172" s="408">
        <v>13705.822282142401</v>
      </c>
      <c r="L172" s="408">
        <v>12979.2816777596</v>
      </c>
      <c r="M172" s="408">
        <v>15671.362337058999</v>
      </c>
      <c r="N172" s="408">
        <v>16141.474297119699</v>
      </c>
      <c r="O172" s="408">
        <v>6134.4113219619003</v>
      </c>
      <c r="P172" s="408">
        <v>8698.1776524590005</v>
      </c>
      <c r="Q172" s="408">
        <v>2788.1303940804</v>
      </c>
      <c r="R172" s="408">
        <v>5115.3424805348996</v>
      </c>
    </row>
    <row r="173" spans="1:18" ht="12.6">
      <c r="A173" s="1146"/>
      <c r="B173" s="1181" t="s">
        <v>319</v>
      </c>
      <c r="C173" s="1182"/>
      <c r="D173" s="410">
        <v>-23.817214493000002</v>
      </c>
      <c r="E173" s="410">
        <v>-9.0897401009000003</v>
      </c>
      <c r="F173" s="410">
        <v>11.821156720399999</v>
      </c>
      <c r="G173" s="410">
        <v>-4.2650169791000003</v>
      </c>
      <c r="H173" s="410">
        <v>7.6488190364999999</v>
      </c>
      <c r="I173" s="410">
        <v>-6.2073243912000002</v>
      </c>
      <c r="J173" s="410">
        <v>-2.7520384855</v>
      </c>
      <c r="K173" s="410">
        <v>14.531104647599999</v>
      </c>
      <c r="L173" s="410">
        <v>3.212026592</v>
      </c>
      <c r="M173" s="410">
        <v>12.4394779175</v>
      </c>
      <c r="N173" s="410">
        <v>7.0349794610999998</v>
      </c>
      <c r="O173" s="410">
        <v>0.35356296590000003</v>
      </c>
      <c r="P173" s="411">
        <v>0.76337651679999996</v>
      </c>
      <c r="Q173" s="410">
        <v>6.8054220002000001</v>
      </c>
      <c r="R173" s="411">
        <v>11.963963061199999</v>
      </c>
    </row>
    <row r="174" spans="1:18" ht="12.6">
      <c r="A174" s="1146"/>
      <c r="B174" s="1198" t="s">
        <v>311</v>
      </c>
      <c r="C174" s="1199"/>
      <c r="D174" s="407">
        <v>18947</v>
      </c>
      <c r="E174" s="407">
        <v>6942</v>
      </c>
      <c r="F174" s="407">
        <v>8624</v>
      </c>
      <c r="G174" s="407">
        <v>10550</v>
      </c>
      <c r="H174" s="407">
        <v>13745</v>
      </c>
      <c r="I174" s="407">
        <v>17661</v>
      </c>
      <c r="J174" s="407">
        <v>22983</v>
      </c>
      <c r="K174" s="407">
        <v>31583</v>
      </c>
      <c r="L174" s="407">
        <v>43921</v>
      </c>
      <c r="M174" s="407">
        <v>62542</v>
      </c>
      <c r="N174" s="407">
        <v>89794</v>
      </c>
      <c r="O174" s="407">
        <v>144604</v>
      </c>
      <c r="P174" s="408">
        <v>471897</v>
      </c>
      <c r="Q174" s="407">
        <v>378959</v>
      </c>
      <c r="R174" s="408">
        <v>850856</v>
      </c>
    </row>
    <row r="175" spans="1:18" ht="12.6">
      <c r="A175" s="1146"/>
      <c r="B175" s="1181" t="s">
        <v>319</v>
      </c>
      <c r="C175" s="1182"/>
      <c r="D175" s="410">
        <v>-0.25794904190000001</v>
      </c>
      <c r="E175" s="410">
        <v>12.2755943717</v>
      </c>
      <c r="F175" s="410">
        <v>-2.8500619578999999</v>
      </c>
      <c r="G175" s="410">
        <v>-7.3342116820000003</v>
      </c>
      <c r="H175" s="410">
        <v>-2.6833758142000002</v>
      </c>
      <c r="I175" s="410">
        <v>-6.2131591525000003</v>
      </c>
      <c r="J175" s="410">
        <v>-7.4273975913000001</v>
      </c>
      <c r="K175" s="410">
        <v>-4.5225067262999996</v>
      </c>
      <c r="L175" s="410">
        <v>-4.565207944</v>
      </c>
      <c r="M175" s="410">
        <v>-4.3656436840000001</v>
      </c>
      <c r="N175" s="410">
        <v>-7.4775118236999996</v>
      </c>
      <c r="O175" s="410">
        <v>-6.4899120538000004</v>
      </c>
      <c r="P175" s="411">
        <v>-5.5096683506000002</v>
      </c>
      <c r="Q175" s="410">
        <v>-28.9376815426</v>
      </c>
      <c r="R175" s="411">
        <v>-17.6077212016</v>
      </c>
    </row>
    <row r="176" spans="1:18" ht="12.6">
      <c r="A176" s="1146"/>
      <c r="B176" s="415" t="s">
        <v>312</v>
      </c>
      <c r="C176" s="416"/>
      <c r="D176" s="407">
        <v>713.28644099999997</v>
      </c>
      <c r="E176" s="407">
        <v>217.438751</v>
      </c>
      <c r="F176" s="407">
        <v>265.03974399999998</v>
      </c>
      <c r="G176" s="407">
        <v>350.65029500000003</v>
      </c>
      <c r="H176" s="407">
        <v>469.91409700000003</v>
      </c>
      <c r="I176" s="407">
        <v>654.19483100000002</v>
      </c>
      <c r="J176" s="407">
        <v>828.90444300000001</v>
      </c>
      <c r="K176" s="407">
        <v>960.06023100000004</v>
      </c>
      <c r="L176" s="407">
        <v>1170.382546</v>
      </c>
      <c r="M176" s="407">
        <v>1397.8439940000001</v>
      </c>
      <c r="N176" s="407">
        <v>1899.264461</v>
      </c>
      <c r="O176" s="407">
        <v>3044.562586</v>
      </c>
      <c r="P176" s="408">
        <v>11971.54242</v>
      </c>
      <c r="Q176" s="407">
        <v>4238.51685</v>
      </c>
      <c r="R176" s="408">
        <v>16210.059268999999</v>
      </c>
    </row>
    <row r="177" spans="1:18" ht="12.6">
      <c r="A177" s="1146"/>
      <c r="B177" s="1181" t="s">
        <v>319</v>
      </c>
      <c r="C177" s="1182"/>
      <c r="D177" s="410">
        <v>-5.6614522173999999</v>
      </c>
      <c r="E177" s="410">
        <v>12.999383660299999</v>
      </c>
      <c r="F177" s="410">
        <v>-5.4658352202999998</v>
      </c>
      <c r="G177" s="410">
        <v>-0.8665575848</v>
      </c>
      <c r="H177" s="410">
        <v>4.0245059331000004</v>
      </c>
      <c r="I177" s="410">
        <v>8.7308116066999997</v>
      </c>
      <c r="J177" s="410">
        <v>2.7638636188999999</v>
      </c>
      <c r="K177" s="410">
        <v>-6.4705264340999999</v>
      </c>
      <c r="L177" s="410">
        <v>-3.7310131947</v>
      </c>
      <c r="M177" s="410">
        <v>-7.1797039549999999</v>
      </c>
      <c r="N177" s="410">
        <v>-3.6995599698000001</v>
      </c>
      <c r="O177" s="410">
        <v>0.3552116797</v>
      </c>
      <c r="P177" s="411">
        <v>-1.8469321533</v>
      </c>
      <c r="Q177" s="410">
        <v>-17.054443364899999</v>
      </c>
      <c r="R177" s="411">
        <v>-6.3370936446000004</v>
      </c>
    </row>
    <row r="178" spans="1:18" ht="12.6">
      <c r="A178" s="1146"/>
      <c r="B178" s="1185" t="s">
        <v>313</v>
      </c>
      <c r="C178" s="1186"/>
      <c r="D178" s="408">
        <v>37646.405288436203</v>
      </c>
      <c r="E178" s="408">
        <v>31322.205560357299</v>
      </c>
      <c r="F178" s="408">
        <v>30732.808905380301</v>
      </c>
      <c r="G178" s="408">
        <v>33236.994786729898</v>
      </c>
      <c r="H178" s="408">
        <v>34188.002691888003</v>
      </c>
      <c r="I178" s="408">
        <v>37041.777419172198</v>
      </c>
      <c r="J178" s="408">
        <v>36065.981072966999</v>
      </c>
      <c r="K178" s="408">
        <v>30398.0062375329</v>
      </c>
      <c r="L178" s="408">
        <v>26647.447599098399</v>
      </c>
      <c r="M178" s="408">
        <v>22350.484378497698</v>
      </c>
      <c r="N178" s="408">
        <v>21151.351549101299</v>
      </c>
      <c r="O178" s="408">
        <v>21054.4838731985</v>
      </c>
      <c r="P178" s="408">
        <v>25368.973356474002</v>
      </c>
      <c r="Q178" s="408">
        <v>11184.6317147765</v>
      </c>
      <c r="R178" s="408">
        <v>19051.472010540001</v>
      </c>
    </row>
    <row r="179" spans="1:18" ht="12.6">
      <c r="A179" s="1146"/>
      <c r="B179" s="1181" t="s">
        <v>318</v>
      </c>
      <c r="C179" s="1182"/>
      <c r="D179" s="410">
        <v>-5.4174775068000001</v>
      </c>
      <c r="E179" s="410">
        <v>0.644654159</v>
      </c>
      <c r="F179" s="410">
        <v>-2.6925115087</v>
      </c>
      <c r="G179" s="410">
        <v>6.979548995</v>
      </c>
      <c r="H179" s="410">
        <v>6.8928426189999996</v>
      </c>
      <c r="I179" s="410">
        <v>15.933973918</v>
      </c>
      <c r="J179" s="410">
        <v>11.0089388707</v>
      </c>
      <c r="K179" s="410">
        <v>-2.0402920530999999</v>
      </c>
      <c r="L179" s="410">
        <v>0.87409919530000002</v>
      </c>
      <c r="M179" s="410">
        <v>-2.9425202190999999</v>
      </c>
      <c r="N179" s="410">
        <v>4.0832795661999999</v>
      </c>
      <c r="O179" s="410">
        <v>7.3201981559</v>
      </c>
      <c r="P179" s="411">
        <v>3.8763079072000002</v>
      </c>
      <c r="Q179" s="410">
        <v>16.722277622899998</v>
      </c>
      <c r="R179" s="411">
        <v>13.679227861499999</v>
      </c>
    </row>
    <row r="180" spans="1:18" ht="12.6">
      <c r="A180" s="1146"/>
      <c r="B180" s="409" t="s">
        <v>314</v>
      </c>
      <c r="C180" s="412"/>
      <c r="D180" s="407">
        <v>29114</v>
      </c>
      <c r="E180" s="407">
        <v>9969</v>
      </c>
      <c r="F180" s="407">
        <v>12660</v>
      </c>
      <c r="G180" s="407">
        <v>15586</v>
      </c>
      <c r="H180" s="407">
        <v>20455</v>
      </c>
      <c r="I180" s="407">
        <v>26633</v>
      </c>
      <c r="J180" s="407">
        <v>34945</v>
      </c>
      <c r="K180" s="407">
        <v>47901</v>
      </c>
      <c r="L180" s="407">
        <v>67810</v>
      </c>
      <c r="M180" s="407">
        <v>99135</v>
      </c>
      <c r="N180" s="407">
        <v>165447</v>
      </c>
      <c r="O180" s="407">
        <v>666616</v>
      </c>
      <c r="P180" s="408">
        <v>1196272</v>
      </c>
      <c r="Q180" s="407">
        <v>1494163</v>
      </c>
      <c r="R180" s="408">
        <v>2690435</v>
      </c>
    </row>
    <row r="181" spans="1:18" ht="12.6">
      <c r="A181" s="1146"/>
      <c r="B181" s="1181" t="s">
        <v>319</v>
      </c>
      <c r="C181" s="1182"/>
      <c r="D181" s="410">
        <v>3.6232915717999998</v>
      </c>
      <c r="E181" s="410">
        <v>9.5253790376000005</v>
      </c>
      <c r="F181" s="410">
        <v>-5.4941773663999998</v>
      </c>
      <c r="G181" s="410">
        <v>-11.130117459199999</v>
      </c>
      <c r="H181" s="410">
        <v>-7.8728099805999996</v>
      </c>
      <c r="I181" s="410">
        <v>-8.5530833676999993</v>
      </c>
      <c r="J181" s="410">
        <v>-9.4031940267999996</v>
      </c>
      <c r="K181" s="410">
        <v>-9.8334117646999992</v>
      </c>
      <c r="L181" s="410">
        <v>-7.4645196506999998</v>
      </c>
      <c r="M181" s="410">
        <v>-7.5681572372000003</v>
      </c>
      <c r="N181" s="410">
        <v>-9.4819945507999996</v>
      </c>
      <c r="O181" s="410">
        <v>-4.6948048049000004</v>
      </c>
      <c r="P181" s="411">
        <v>-6.0953496368</v>
      </c>
      <c r="Q181" s="410">
        <v>-30.193651772500001</v>
      </c>
      <c r="R181" s="411">
        <v>-21.2023860394</v>
      </c>
    </row>
    <row r="182" spans="1:18" ht="12.6">
      <c r="A182" s="1146"/>
      <c r="B182" s="409" t="s">
        <v>315</v>
      </c>
      <c r="C182" s="412"/>
      <c r="D182" s="407">
        <v>894.17017799999996</v>
      </c>
      <c r="E182" s="407">
        <v>265.07325800000001</v>
      </c>
      <c r="F182" s="407">
        <v>334.51552199999998</v>
      </c>
      <c r="G182" s="407">
        <v>433.31410499999998</v>
      </c>
      <c r="H182" s="407">
        <v>577.358656</v>
      </c>
      <c r="I182" s="407">
        <v>775.069793</v>
      </c>
      <c r="J182" s="407">
        <v>990.10642299999995</v>
      </c>
      <c r="K182" s="407">
        <v>1183.7118390000001</v>
      </c>
      <c r="L182" s="407">
        <v>1480.444606</v>
      </c>
      <c r="M182" s="407">
        <v>1971.3061560000001</v>
      </c>
      <c r="N182" s="407">
        <v>3120.4154159999998</v>
      </c>
      <c r="O182" s="407">
        <v>6246.7989090000001</v>
      </c>
      <c r="P182" s="408">
        <v>18272.284856999999</v>
      </c>
      <c r="Q182" s="407">
        <v>7347.8510180000003</v>
      </c>
      <c r="R182" s="408">
        <v>25620.135874</v>
      </c>
    </row>
    <row r="183" spans="1:18" ht="12.6">
      <c r="A183" s="1146"/>
      <c r="B183" s="1181" t="s">
        <v>319</v>
      </c>
      <c r="C183" s="1182"/>
      <c r="D183" s="410">
        <v>-7.6850355438999998</v>
      </c>
      <c r="E183" s="410">
        <v>9.1049588987999996</v>
      </c>
      <c r="F183" s="410">
        <v>-4.4051683718000003</v>
      </c>
      <c r="G183" s="410">
        <v>-5.6400205219000004</v>
      </c>
      <c r="H183" s="410">
        <v>0.9530724156</v>
      </c>
      <c r="I183" s="410">
        <v>3.4096183036999999</v>
      </c>
      <c r="J183" s="410">
        <v>-0.6996663541</v>
      </c>
      <c r="K183" s="410">
        <v>-6.5269724755</v>
      </c>
      <c r="L183" s="410">
        <v>-5.0096554802000002</v>
      </c>
      <c r="M183" s="410">
        <v>-5.6487132496000001</v>
      </c>
      <c r="N183" s="410">
        <v>-4.4294711502000004</v>
      </c>
      <c r="O183" s="410">
        <v>-1.8435472166</v>
      </c>
      <c r="P183" s="411">
        <v>-3.2320969323000002</v>
      </c>
      <c r="Q183" s="410">
        <v>-21.037206813400001</v>
      </c>
      <c r="R183" s="411">
        <v>-9.1099332968999995</v>
      </c>
    </row>
    <row r="184" spans="1:18" ht="12.6">
      <c r="A184" s="1146"/>
      <c r="B184" s="1196" t="s">
        <v>316</v>
      </c>
      <c r="C184" s="1186"/>
      <c r="D184" s="408">
        <v>30712.7216459435</v>
      </c>
      <c r="E184" s="408">
        <v>26589.754037516301</v>
      </c>
      <c r="F184" s="408">
        <v>26423.027014218002</v>
      </c>
      <c r="G184" s="408">
        <v>27801.495252149401</v>
      </c>
      <c r="H184" s="408">
        <v>28225.795942312401</v>
      </c>
      <c r="I184" s="408">
        <v>29101.8583336462</v>
      </c>
      <c r="J184" s="408">
        <v>28333.278666475901</v>
      </c>
      <c r="K184" s="408">
        <v>24711.631051543802</v>
      </c>
      <c r="L184" s="408">
        <v>21832.246069901201</v>
      </c>
      <c r="M184" s="408">
        <v>19885.067392949</v>
      </c>
      <c r="N184" s="408">
        <v>18860.513735516499</v>
      </c>
      <c r="O184" s="408">
        <v>9370.9105527020001</v>
      </c>
      <c r="P184" s="408">
        <v>15274.3563813247</v>
      </c>
      <c r="Q184" s="408">
        <v>4917.7037699367002</v>
      </c>
      <c r="R184" s="408">
        <v>9522.6741675603007</v>
      </c>
    </row>
    <row r="185" spans="1:18" ht="12.6">
      <c r="A185" s="1146"/>
      <c r="B185" s="1181" t="s">
        <v>318</v>
      </c>
      <c r="C185" s="1182"/>
      <c r="D185" s="410">
        <v>-10.9129201978</v>
      </c>
      <c r="E185" s="410">
        <v>-0.38385636509999999</v>
      </c>
      <c r="F185" s="410">
        <v>1.1523194700999999</v>
      </c>
      <c r="G185" s="410">
        <v>6.1776799747000002</v>
      </c>
      <c r="H185" s="410">
        <v>9.5801059322000004</v>
      </c>
      <c r="I185" s="410">
        <v>13.0815801253</v>
      </c>
      <c r="J185" s="410">
        <v>9.6068813674999998</v>
      </c>
      <c r="K185" s="410">
        <v>3.6670338247999998</v>
      </c>
      <c r="L185" s="410">
        <v>2.6528896389000001</v>
      </c>
      <c r="M185" s="410">
        <v>2.0766046961</v>
      </c>
      <c r="N185" s="410">
        <v>5.5817882590999996</v>
      </c>
      <c r="O185" s="410">
        <v>2.9917126579</v>
      </c>
      <c r="P185" s="411">
        <v>3.0491064003999999</v>
      </c>
      <c r="Q185" s="410">
        <v>13.1169230187</v>
      </c>
      <c r="R185" s="411">
        <v>15.346216890000001</v>
      </c>
    </row>
    <row r="186" spans="1:18" ht="13.2" thickBot="1">
      <c r="A186" s="1178"/>
      <c r="B186" s="1189" t="s">
        <v>317</v>
      </c>
      <c r="C186" s="1190"/>
      <c r="D186" s="609">
        <v>2.1160056117999999</v>
      </c>
      <c r="E186" s="609">
        <v>1.9904124593999999</v>
      </c>
      <c r="F186" s="609">
        <v>1.7853361317000001</v>
      </c>
      <c r="G186" s="609">
        <v>2.0248462507</v>
      </c>
      <c r="H186" s="609">
        <v>2.1350685432000001</v>
      </c>
      <c r="I186" s="609">
        <v>2.7494430733000002</v>
      </c>
      <c r="J186" s="609">
        <v>2.6762777082000002</v>
      </c>
      <c r="K186" s="609">
        <v>2.2178900041</v>
      </c>
      <c r="L186" s="609">
        <v>2.0530756832999999</v>
      </c>
      <c r="M186" s="609">
        <v>1.4261991968000001</v>
      </c>
      <c r="N186" s="609">
        <v>1.3103729659000001</v>
      </c>
      <c r="O186" s="609">
        <v>3.4321930448</v>
      </c>
      <c r="P186" s="609">
        <v>2.9165848722000001</v>
      </c>
      <c r="Q186" s="609">
        <v>4.0115167277000001</v>
      </c>
      <c r="R186" s="609">
        <v>3.7243785891000001</v>
      </c>
    </row>
    <row r="187" spans="1:18" ht="12.6">
      <c r="A187" s="1177">
        <v>2021</v>
      </c>
      <c r="B187" s="1179" t="s">
        <v>308</v>
      </c>
      <c r="C187" s="1180"/>
      <c r="D187" s="405">
        <v>9726</v>
      </c>
      <c r="E187" s="405">
        <v>3024</v>
      </c>
      <c r="F187" s="405">
        <v>3872</v>
      </c>
      <c r="G187" s="405">
        <v>5137</v>
      </c>
      <c r="H187" s="405">
        <v>6719</v>
      </c>
      <c r="I187" s="405">
        <v>8619</v>
      </c>
      <c r="J187" s="405">
        <v>11536</v>
      </c>
      <c r="K187" s="405">
        <v>15585</v>
      </c>
      <c r="L187" s="405">
        <v>21828</v>
      </c>
      <c r="M187" s="405">
        <v>33182</v>
      </c>
      <c r="N187" s="405">
        <v>75670</v>
      </c>
      <c r="O187" s="405">
        <v>354992</v>
      </c>
      <c r="P187" s="406">
        <v>549890</v>
      </c>
      <c r="Q187" s="405">
        <v>1292832</v>
      </c>
      <c r="R187" s="406">
        <v>1842721</v>
      </c>
    </row>
    <row r="188" spans="1:18" ht="12.6">
      <c r="A188" s="1146"/>
      <c r="B188" s="1181" t="s">
        <v>319</v>
      </c>
      <c r="C188" s="1182"/>
      <c r="D188" s="410">
        <v>-4.3375627028999997</v>
      </c>
      <c r="E188" s="410">
        <v>-9.9108027799999998E-2</v>
      </c>
      <c r="F188" s="410">
        <v>-4.0634291378</v>
      </c>
      <c r="G188" s="410">
        <v>2.0055599682</v>
      </c>
      <c r="H188" s="410">
        <v>0.13412816690000001</v>
      </c>
      <c r="I188" s="410">
        <v>-3.9344627730999999</v>
      </c>
      <c r="J188" s="410">
        <v>-3.5612773783999998</v>
      </c>
      <c r="K188" s="410">
        <v>-4.4919720553999998</v>
      </c>
      <c r="L188" s="410">
        <v>-8.6274017329999992</v>
      </c>
      <c r="M188" s="410">
        <v>-9.3214549230999992</v>
      </c>
      <c r="N188" s="410">
        <v>2.2471018999999998E-2</v>
      </c>
      <c r="O188" s="410">
        <v>-31.995433055199999</v>
      </c>
      <c r="P188" s="411">
        <v>-24.087661777400001</v>
      </c>
      <c r="Q188" s="410">
        <v>15.9278481784</v>
      </c>
      <c r="R188" s="411">
        <v>0.1707999493</v>
      </c>
    </row>
    <row r="189" spans="1:18" ht="12.6">
      <c r="A189" s="1146"/>
      <c r="B189" s="1197" t="s">
        <v>309</v>
      </c>
      <c r="C189" s="1184"/>
      <c r="D189" s="407">
        <v>168.32662500000001</v>
      </c>
      <c r="E189" s="407">
        <v>48.849378000000002</v>
      </c>
      <c r="F189" s="407">
        <v>58.711571999999997</v>
      </c>
      <c r="G189" s="407">
        <v>69.662026999999995</v>
      </c>
      <c r="H189" s="407">
        <v>100.905311</v>
      </c>
      <c r="I189" s="407">
        <v>135.80725899999999</v>
      </c>
      <c r="J189" s="407">
        <v>163.55389199999999</v>
      </c>
      <c r="K189" s="407">
        <v>228.906406</v>
      </c>
      <c r="L189" s="407">
        <v>314.73531400000002</v>
      </c>
      <c r="M189" s="407">
        <v>547.141977</v>
      </c>
      <c r="N189" s="407">
        <v>1260.5961299999999</v>
      </c>
      <c r="O189" s="407">
        <v>2348.0479540000001</v>
      </c>
      <c r="P189" s="408">
        <v>5445.2438439999996</v>
      </c>
      <c r="Q189" s="407">
        <v>3612.2291970000001</v>
      </c>
      <c r="R189" s="408">
        <v>9057.4730409999993</v>
      </c>
    </row>
    <row r="190" spans="1:18" ht="12.6">
      <c r="A190" s="1146"/>
      <c r="B190" s="1181" t="s">
        <v>319</v>
      </c>
      <c r="C190" s="1182"/>
      <c r="D190" s="410">
        <v>-6.9420901006999998</v>
      </c>
      <c r="E190" s="410">
        <v>2.5504011199000001</v>
      </c>
      <c r="F190" s="410">
        <v>-15.4934659386</v>
      </c>
      <c r="G190" s="410">
        <v>-15.7285068278</v>
      </c>
      <c r="H190" s="410">
        <v>-6.0861602122000003</v>
      </c>
      <c r="I190" s="410">
        <v>12.353507089400001</v>
      </c>
      <c r="J190" s="410">
        <v>1.4589845609000001</v>
      </c>
      <c r="K190" s="410">
        <v>2.3495462639000002</v>
      </c>
      <c r="L190" s="410">
        <v>1.5071995587</v>
      </c>
      <c r="M190" s="410">
        <v>-4.5896986312000001</v>
      </c>
      <c r="N190" s="410">
        <v>3.2301637105999998</v>
      </c>
      <c r="O190" s="410">
        <v>-26.674744860800001</v>
      </c>
      <c r="P190" s="411">
        <v>-13.577742647899999</v>
      </c>
      <c r="Q190" s="410">
        <v>16.173720862</v>
      </c>
      <c r="R190" s="411">
        <v>-3.7470849472999999</v>
      </c>
    </row>
    <row r="191" spans="1:18" ht="12.6">
      <c r="A191" s="1146"/>
      <c r="B191" s="1185" t="s">
        <v>310</v>
      </c>
      <c r="C191" s="1186"/>
      <c r="D191" s="408">
        <v>17306.870758790901</v>
      </c>
      <c r="E191" s="408">
        <v>16153.894841269799</v>
      </c>
      <c r="F191" s="408">
        <v>15163.112603305801</v>
      </c>
      <c r="G191" s="408">
        <v>13560.8384270975</v>
      </c>
      <c r="H191" s="408">
        <v>15017.9060872154</v>
      </c>
      <c r="I191" s="408">
        <v>15756.7303631512</v>
      </c>
      <c r="J191" s="408">
        <v>14177.6952149792</v>
      </c>
      <c r="K191" s="408">
        <v>14687.610266281699</v>
      </c>
      <c r="L191" s="408">
        <v>14418.880062305299</v>
      </c>
      <c r="M191" s="408">
        <v>16489.1199144114</v>
      </c>
      <c r="N191" s="408">
        <v>16659.126866657902</v>
      </c>
      <c r="O191" s="408">
        <v>6614.3686449272</v>
      </c>
      <c r="P191" s="408">
        <v>9902.4238374948</v>
      </c>
      <c r="Q191" s="408">
        <v>2794.0437713484998</v>
      </c>
      <c r="R191" s="408">
        <v>4915.2709721113997</v>
      </c>
    </row>
    <row r="192" spans="1:18" ht="12.6">
      <c r="A192" s="1146"/>
      <c r="B192" s="1181" t="s">
        <v>319</v>
      </c>
      <c r="C192" s="1182"/>
      <c r="D192" s="410">
        <v>-2.7226228720000001</v>
      </c>
      <c r="E192" s="410">
        <v>2.6521376289999998</v>
      </c>
      <c r="F192" s="410">
        <v>-11.914160260399999</v>
      </c>
      <c r="G192" s="410">
        <v>-17.385392327200002</v>
      </c>
      <c r="H192" s="410">
        <v>-6.2119563957999997</v>
      </c>
      <c r="I192" s="410">
        <v>16.955060402200001</v>
      </c>
      <c r="J192" s="410">
        <v>5.2056495594000003</v>
      </c>
      <c r="K192" s="410">
        <v>7.1632913657000001</v>
      </c>
      <c r="L192" s="410">
        <v>11.0915104571</v>
      </c>
      <c r="M192" s="410">
        <v>5.2181652097000004</v>
      </c>
      <c r="N192" s="410">
        <v>3.2069720522999998</v>
      </c>
      <c r="O192" s="410">
        <v>7.8240159939999998</v>
      </c>
      <c r="P192" s="411">
        <v>13.8448101792</v>
      </c>
      <c r="Q192" s="410">
        <v>0.21209113030000001</v>
      </c>
      <c r="R192" s="411">
        <v>-3.9112045612999999</v>
      </c>
    </row>
    <row r="193" spans="1:18" ht="12.6">
      <c r="A193" s="1146"/>
      <c r="B193" s="1198" t="s">
        <v>311</v>
      </c>
      <c r="C193" s="1199"/>
      <c r="D193" s="407">
        <v>21049</v>
      </c>
      <c r="E193" s="407">
        <v>6835</v>
      </c>
      <c r="F193" s="407">
        <v>8122</v>
      </c>
      <c r="G193" s="407">
        <v>10499</v>
      </c>
      <c r="H193" s="407">
        <v>13224</v>
      </c>
      <c r="I193" s="407">
        <v>16908</v>
      </c>
      <c r="J193" s="407">
        <v>23408</v>
      </c>
      <c r="K193" s="407">
        <v>32072</v>
      </c>
      <c r="L193" s="407">
        <v>44838</v>
      </c>
      <c r="M193" s="407">
        <v>59856</v>
      </c>
      <c r="N193" s="407">
        <v>83398</v>
      </c>
      <c r="O193" s="407">
        <v>102039</v>
      </c>
      <c r="P193" s="408">
        <v>422249</v>
      </c>
      <c r="Q193" s="407">
        <v>469153</v>
      </c>
      <c r="R193" s="408">
        <v>891402</v>
      </c>
    </row>
    <row r="194" spans="1:18" ht="12.6">
      <c r="A194" s="1146"/>
      <c r="B194" s="1181" t="s">
        <v>319</v>
      </c>
      <c r="C194" s="1182"/>
      <c r="D194" s="410">
        <v>11.0941046076</v>
      </c>
      <c r="E194" s="410">
        <v>-1.5413425526</v>
      </c>
      <c r="F194" s="410">
        <v>-5.8209647494999999</v>
      </c>
      <c r="G194" s="410">
        <v>-0.48341232229999997</v>
      </c>
      <c r="H194" s="410">
        <v>-3.7904692615000002</v>
      </c>
      <c r="I194" s="410">
        <v>-4.2636317309000002</v>
      </c>
      <c r="J194" s="410">
        <v>1.8491928817000001</v>
      </c>
      <c r="K194" s="410">
        <v>1.5483013013</v>
      </c>
      <c r="L194" s="410">
        <v>2.0878395301000001</v>
      </c>
      <c r="M194" s="410">
        <v>-4.2947139522000004</v>
      </c>
      <c r="N194" s="410">
        <v>-7.1229703543999996</v>
      </c>
      <c r="O194" s="410">
        <v>-29.435561948499998</v>
      </c>
      <c r="P194" s="411">
        <v>-10.520939950900001</v>
      </c>
      <c r="Q194" s="410">
        <v>23.800463902400001</v>
      </c>
      <c r="R194" s="411">
        <v>4.7653186908</v>
      </c>
    </row>
    <row r="195" spans="1:18" ht="12.6">
      <c r="A195" s="1146"/>
      <c r="B195" s="594" t="s">
        <v>312</v>
      </c>
      <c r="C195" s="593"/>
      <c r="D195" s="407">
        <v>754.26903900000002</v>
      </c>
      <c r="E195" s="407">
        <v>215.20051100000001</v>
      </c>
      <c r="F195" s="407">
        <v>284.41774800000002</v>
      </c>
      <c r="G195" s="407">
        <v>383.77316000000002</v>
      </c>
      <c r="H195" s="407">
        <v>535.057636</v>
      </c>
      <c r="I195" s="407">
        <v>666.47600899999998</v>
      </c>
      <c r="J195" s="407">
        <v>783.28092600000002</v>
      </c>
      <c r="K195" s="407">
        <v>943.28605500000003</v>
      </c>
      <c r="L195" s="407">
        <v>1090.7801810000001</v>
      </c>
      <c r="M195" s="407">
        <v>1349.5058079999999</v>
      </c>
      <c r="N195" s="407">
        <v>1883.98892</v>
      </c>
      <c r="O195" s="407">
        <v>2384.5191749999999</v>
      </c>
      <c r="P195" s="408">
        <v>11274.555167</v>
      </c>
      <c r="Q195" s="407">
        <v>4734.523193</v>
      </c>
      <c r="R195" s="408">
        <v>16009.078358999999</v>
      </c>
    </row>
    <row r="196" spans="1:18" ht="12.6">
      <c r="A196" s="1146"/>
      <c r="B196" s="1181" t="s">
        <v>319</v>
      </c>
      <c r="C196" s="1182"/>
      <c r="D196" s="410">
        <v>5.7456017168000004</v>
      </c>
      <c r="E196" s="410">
        <v>-1.0293657361999999</v>
      </c>
      <c r="F196" s="410">
        <v>7.3113578014999998</v>
      </c>
      <c r="G196" s="410">
        <v>9.4461249490999997</v>
      </c>
      <c r="H196" s="410">
        <v>13.862861194400001</v>
      </c>
      <c r="I196" s="410">
        <v>1.8772967039999999</v>
      </c>
      <c r="J196" s="410">
        <v>-5.5040743700999997</v>
      </c>
      <c r="K196" s="410">
        <v>-1.7472003796</v>
      </c>
      <c r="L196" s="410">
        <v>-6.8013971390999997</v>
      </c>
      <c r="M196" s="410">
        <v>-3.4580529878999999</v>
      </c>
      <c r="N196" s="410">
        <v>-0.80428720239999996</v>
      </c>
      <c r="O196" s="410">
        <v>-21.679416742299999</v>
      </c>
      <c r="P196" s="411">
        <v>-5.8220338579000002</v>
      </c>
      <c r="Q196" s="410">
        <v>11.7023562853</v>
      </c>
      <c r="R196" s="411">
        <v>-1.2398530238000001</v>
      </c>
    </row>
    <row r="197" spans="1:18" ht="12.6">
      <c r="A197" s="1146"/>
      <c r="B197" s="1185" t="s">
        <v>313</v>
      </c>
      <c r="C197" s="1186"/>
      <c r="D197" s="408">
        <v>35833.960710722597</v>
      </c>
      <c r="E197" s="408">
        <v>31485.0784198976</v>
      </c>
      <c r="F197" s="408">
        <v>35018.191085939397</v>
      </c>
      <c r="G197" s="408">
        <v>36553.306029145599</v>
      </c>
      <c r="H197" s="408">
        <v>40461.1037507562</v>
      </c>
      <c r="I197" s="408">
        <v>39417.790927371701</v>
      </c>
      <c r="J197" s="408">
        <v>33462.103810663</v>
      </c>
      <c r="K197" s="408">
        <v>29411.513313793999</v>
      </c>
      <c r="L197" s="408">
        <v>24327.137271956799</v>
      </c>
      <c r="M197" s="408">
        <v>22545.8735632184</v>
      </c>
      <c r="N197" s="408">
        <v>22590.3369385357</v>
      </c>
      <c r="O197" s="408">
        <v>23368.703877929001</v>
      </c>
      <c r="P197" s="408">
        <v>26701.200398343201</v>
      </c>
      <c r="Q197" s="408">
        <v>10091.6400257485</v>
      </c>
      <c r="R197" s="408">
        <v>17959.437334670602</v>
      </c>
    </row>
    <row r="198" spans="1:18" ht="12.6">
      <c r="A198" s="1146"/>
      <c r="B198" s="1181" t="s">
        <v>318</v>
      </c>
      <c r="C198" s="1182"/>
      <c r="D198" s="410">
        <v>-4.8143894851000004</v>
      </c>
      <c r="E198" s="410">
        <v>0.51999166929999996</v>
      </c>
      <c r="F198" s="410">
        <v>13.943997744400001</v>
      </c>
      <c r="G198" s="410">
        <v>9.9777710461000009</v>
      </c>
      <c r="H198" s="410">
        <v>18.3488375013</v>
      </c>
      <c r="I198" s="410">
        <v>6.4144154890999996</v>
      </c>
      <c r="J198" s="410">
        <v>-7.2197599644999997</v>
      </c>
      <c r="K198" s="410">
        <v>-3.2452553500999999</v>
      </c>
      <c r="L198" s="410">
        <v>-8.7074393091999998</v>
      </c>
      <c r="M198" s="410">
        <v>0.87420559399999997</v>
      </c>
      <c r="N198" s="410">
        <v>6.8032786750999996</v>
      </c>
      <c r="O198" s="410">
        <v>10.991577939700001</v>
      </c>
      <c r="P198" s="411">
        <v>5.2514030549999999</v>
      </c>
      <c r="Q198" s="410">
        <v>-9.7722635568000005</v>
      </c>
      <c r="R198" s="411">
        <v>-5.7320225715999999</v>
      </c>
    </row>
    <row r="199" spans="1:18" ht="12.6">
      <c r="A199" s="1146"/>
      <c r="B199" s="409" t="s">
        <v>314</v>
      </c>
      <c r="C199" s="592"/>
      <c r="D199" s="407">
        <v>30775</v>
      </c>
      <c r="E199" s="407">
        <v>9859</v>
      </c>
      <c r="F199" s="407">
        <v>11994</v>
      </c>
      <c r="G199" s="407">
        <v>15636</v>
      </c>
      <c r="H199" s="407">
        <v>19943</v>
      </c>
      <c r="I199" s="407">
        <v>25527</v>
      </c>
      <c r="J199" s="407">
        <v>34944</v>
      </c>
      <c r="K199" s="407">
        <v>47657</v>
      </c>
      <c r="L199" s="407">
        <v>66666</v>
      </c>
      <c r="M199" s="407">
        <v>93038</v>
      </c>
      <c r="N199" s="407">
        <v>159068</v>
      </c>
      <c r="O199" s="407">
        <v>457031</v>
      </c>
      <c r="P199" s="408">
        <v>972139</v>
      </c>
      <c r="Q199" s="407">
        <v>1761985</v>
      </c>
      <c r="R199" s="408">
        <v>2734123</v>
      </c>
    </row>
    <row r="200" spans="1:18" ht="12.6">
      <c r="A200" s="1146"/>
      <c r="B200" s="1181" t="s">
        <v>319</v>
      </c>
      <c r="C200" s="1182"/>
      <c r="D200" s="410">
        <v>5.7051590299999999</v>
      </c>
      <c r="E200" s="410">
        <v>-1.1034206039000001</v>
      </c>
      <c r="F200" s="410">
        <v>-5.2606635071000003</v>
      </c>
      <c r="G200" s="410">
        <v>0.32080071859999998</v>
      </c>
      <c r="H200" s="410">
        <v>-2.5030554877000002</v>
      </c>
      <c r="I200" s="410">
        <v>-4.1527428378</v>
      </c>
      <c r="J200" s="410">
        <v>-2.8616396999999998E-3</v>
      </c>
      <c r="K200" s="410">
        <v>-0.50938393770000001</v>
      </c>
      <c r="L200" s="410">
        <v>-1.6870668042999999</v>
      </c>
      <c r="M200" s="410">
        <v>-6.1501992232999996</v>
      </c>
      <c r="N200" s="410">
        <v>-3.8556153933999999</v>
      </c>
      <c r="O200" s="410">
        <v>-31.4401394506</v>
      </c>
      <c r="P200" s="411">
        <v>-18.735956371099999</v>
      </c>
      <c r="Q200" s="410">
        <v>17.924550400499999</v>
      </c>
      <c r="R200" s="411">
        <v>1.6238266303</v>
      </c>
    </row>
    <row r="201" spans="1:18" ht="12.6">
      <c r="A201" s="1146"/>
      <c r="B201" s="409" t="s">
        <v>315</v>
      </c>
      <c r="C201" s="592"/>
      <c r="D201" s="407">
        <v>922.59566400000006</v>
      </c>
      <c r="E201" s="407">
        <v>264.04988900000001</v>
      </c>
      <c r="F201" s="407">
        <v>343.12932000000001</v>
      </c>
      <c r="G201" s="407">
        <v>453.43518699999998</v>
      </c>
      <c r="H201" s="407">
        <v>635.96294699999999</v>
      </c>
      <c r="I201" s="407">
        <v>802.28326800000002</v>
      </c>
      <c r="J201" s="407">
        <v>946.83481800000004</v>
      </c>
      <c r="K201" s="407">
        <v>1172.1924610000001</v>
      </c>
      <c r="L201" s="407">
        <v>1405.5154950000001</v>
      </c>
      <c r="M201" s="407">
        <v>1896.6477850000001</v>
      </c>
      <c r="N201" s="407">
        <v>3144.5850500000001</v>
      </c>
      <c r="O201" s="407">
        <v>4732.567129</v>
      </c>
      <c r="P201" s="408">
        <v>16719.799010999999</v>
      </c>
      <c r="Q201" s="407">
        <v>8346.7523899999997</v>
      </c>
      <c r="R201" s="408">
        <v>25066.5514</v>
      </c>
    </row>
    <row r="202" spans="1:18" ht="12.6">
      <c r="A202" s="1146"/>
      <c r="B202" s="1181" t="s">
        <v>319</v>
      </c>
      <c r="C202" s="1182"/>
      <c r="D202" s="410">
        <v>3.1789794268999998</v>
      </c>
      <c r="E202" s="410">
        <v>-0.38607025379999999</v>
      </c>
      <c r="F202" s="410">
        <v>2.5750069677999998</v>
      </c>
      <c r="G202" s="410">
        <v>4.6435326632000002</v>
      </c>
      <c r="H202" s="410">
        <v>10.1504135066</v>
      </c>
      <c r="I202" s="410">
        <v>3.5110999351999999</v>
      </c>
      <c r="J202" s="410">
        <v>-4.3703993827999996</v>
      </c>
      <c r="K202" s="410">
        <v>-0.97315728550000002</v>
      </c>
      <c r="L202" s="410">
        <v>-5.0612573207000002</v>
      </c>
      <c r="M202" s="410">
        <v>-3.7872539876000002</v>
      </c>
      <c r="N202" s="410">
        <v>0.77456462609999999</v>
      </c>
      <c r="O202" s="410">
        <v>-24.2401236547</v>
      </c>
      <c r="P202" s="411">
        <v>-8.4963969100999996</v>
      </c>
      <c r="Q202" s="410">
        <v>13.594469587800001</v>
      </c>
      <c r="R202" s="411">
        <v>-2.1607398053</v>
      </c>
    </row>
    <row r="203" spans="1:18" ht="12.6">
      <c r="A203" s="1146"/>
      <c r="B203" s="1196" t="s">
        <v>316</v>
      </c>
      <c r="C203" s="1186"/>
      <c r="D203" s="408">
        <v>29978.738066612499</v>
      </c>
      <c r="E203" s="408">
        <v>26782.623896947</v>
      </c>
      <c r="F203" s="408">
        <v>28608.4142071036</v>
      </c>
      <c r="G203" s="408">
        <v>28999.4363647992</v>
      </c>
      <c r="H203" s="408">
        <v>31889.0310886025</v>
      </c>
      <c r="I203" s="408">
        <v>31428.8113761899</v>
      </c>
      <c r="J203" s="408">
        <v>27095.776614011</v>
      </c>
      <c r="K203" s="408">
        <v>24596.438319659199</v>
      </c>
      <c r="L203" s="408">
        <v>21082.943254432499</v>
      </c>
      <c r="M203" s="408">
        <v>20385.732550140801</v>
      </c>
      <c r="N203" s="408">
        <v>19768.8098800513</v>
      </c>
      <c r="O203" s="408">
        <v>10355.0243397056</v>
      </c>
      <c r="P203" s="408">
        <v>17198.979786841199</v>
      </c>
      <c r="Q203" s="699">
        <v>4737.1302196102997</v>
      </c>
      <c r="R203" s="408">
        <v>9168.0408672178</v>
      </c>
    </row>
    <row r="204" spans="1:18" ht="12.6">
      <c r="A204" s="1146"/>
      <c r="B204" s="1181" t="s">
        <v>318</v>
      </c>
      <c r="C204" s="1182"/>
      <c r="D204" s="410">
        <v>-2.3898356771999998</v>
      </c>
      <c r="E204" s="410">
        <v>0.72535405610000003</v>
      </c>
      <c r="F204" s="410">
        <v>8.2707677348999997</v>
      </c>
      <c r="G204" s="410">
        <v>4.3089089337999997</v>
      </c>
      <c r="H204" s="410">
        <v>12.978323636200001</v>
      </c>
      <c r="I204" s="410">
        <v>7.9958915883000001</v>
      </c>
      <c r="J204" s="410">
        <v>-4.3676627299000002</v>
      </c>
      <c r="K204" s="410">
        <v>-0.46614782989999998</v>
      </c>
      <c r="L204" s="410">
        <v>-3.4320922047</v>
      </c>
      <c r="M204" s="410">
        <v>2.5177946209000002</v>
      </c>
      <c r="N204" s="410">
        <v>4.8158611015000004</v>
      </c>
      <c r="O204" s="410">
        <v>10.501794691900001</v>
      </c>
      <c r="P204" s="411">
        <v>12.6003568168</v>
      </c>
      <c r="Q204" s="410">
        <v>-3.6719078409999999</v>
      </c>
      <c r="R204" s="411">
        <v>-3.7240936117999999</v>
      </c>
    </row>
    <row r="205" spans="1:18" ht="13.2" thickBot="1">
      <c r="A205" s="1178"/>
      <c r="B205" s="1189" t="s">
        <v>317</v>
      </c>
      <c r="C205" s="1190"/>
      <c r="D205" s="609">
        <v>2.0705049001</v>
      </c>
      <c r="E205" s="609">
        <v>1.9490704086999999</v>
      </c>
      <c r="F205" s="609">
        <v>2.3094328981999999</v>
      </c>
      <c r="G205" s="609">
        <v>2.6955048706000002</v>
      </c>
      <c r="H205" s="609">
        <v>2.6941907557000002</v>
      </c>
      <c r="I205" s="609">
        <v>2.5016478685000001</v>
      </c>
      <c r="J205" s="609">
        <v>2.3601934802</v>
      </c>
      <c r="K205" s="609">
        <v>2.0024709793</v>
      </c>
      <c r="L205" s="609">
        <v>1.6871724549</v>
      </c>
      <c r="M205" s="609">
        <v>1.367318188</v>
      </c>
      <c r="N205" s="609">
        <v>1.3560336696999999</v>
      </c>
      <c r="O205" s="609">
        <v>3.5330210837</v>
      </c>
      <c r="P205" s="609">
        <v>2.6964307766000002</v>
      </c>
      <c r="Q205" s="609">
        <v>3.6118403473999998</v>
      </c>
      <c r="R205" s="609">
        <v>3.6538041211999999</v>
      </c>
    </row>
    <row r="206" spans="1:18" ht="12.6">
      <c r="A206" s="865">
        <v>2022</v>
      </c>
      <c r="B206" s="881" t="s">
        <v>308</v>
      </c>
      <c r="C206" s="867"/>
      <c r="D206" s="405">
        <v>9850</v>
      </c>
      <c r="E206" s="405">
        <v>2804</v>
      </c>
      <c r="F206" s="405">
        <v>3430</v>
      </c>
      <c r="G206" s="405">
        <v>4424</v>
      </c>
      <c r="H206" s="405">
        <v>5924</v>
      </c>
      <c r="I206" s="405">
        <v>8361</v>
      </c>
      <c r="J206" s="405">
        <v>10716</v>
      </c>
      <c r="K206" s="405">
        <v>14087</v>
      </c>
      <c r="L206" s="405">
        <v>18656</v>
      </c>
      <c r="M206" s="405">
        <v>29056</v>
      </c>
      <c r="N206" s="405">
        <v>44355</v>
      </c>
      <c r="O206" s="405">
        <v>451481</v>
      </c>
      <c r="P206" s="406">
        <v>603145</v>
      </c>
      <c r="Q206" s="405">
        <v>1325176</v>
      </c>
      <c r="R206" s="406">
        <v>1928321</v>
      </c>
    </row>
    <row r="207" spans="1:18" ht="12.6">
      <c r="A207" s="864"/>
      <c r="B207" s="868" t="s">
        <v>319</v>
      </c>
      <c r="C207" s="877"/>
      <c r="D207" s="410">
        <v>1.2749331688000001</v>
      </c>
      <c r="E207" s="410">
        <v>-7.2751322750999998</v>
      </c>
      <c r="F207" s="410">
        <v>-11.415289256199999</v>
      </c>
      <c r="G207" s="410">
        <v>-13.879696320800001</v>
      </c>
      <c r="H207" s="410">
        <v>-11.8321178747</v>
      </c>
      <c r="I207" s="410">
        <v>-2.9933867038000002</v>
      </c>
      <c r="J207" s="410">
        <v>-7.1081830790999998</v>
      </c>
      <c r="K207" s="410">
        <v>-9.6118062239000004</v>
      </c>
      <c r="L207" s="410">
        <v>-14.531794026</v>
      </c>
      <c r="M207" s="410">
        <v>-12.434452414000001</v>
      </c>
      <c r="N207" s="410">
        <v>-41.3836394872</v>
      </c>
      <c r="O207" s="410">
        <v>27.1806125208</v>
      </c>
      <c r="P207" s="411">
        <v>9.6846642056000007</v>
      </c>
      <c r="Q207" s="410">
        <v>2.5017945099999999</v>
      </c>
      <c r="R207" s="411">
        <v>4.6453044167000002</v>
      </c>
    </row>
    <row r="208" spans="1:18" ht="12.6">
      <c r="A208" s="864"/>
      <c r="B208" s="878" t="s">
        <v>309</v>
      </c>
      <c r="C208" s="870"/>
      <c r="D208" s="407">
        <v>165.91792699999999</v>
      </c>
      <c r="E208" s="407">
        <v>40.226967000000002</v>
      </c>
      <c r="F208" s="407">
        <v>56.007128000000002</v>
      </c>
      <c r="G208" s="407">
        <v>69.391997000000003</v>
      </c>
      <c r="H208" s="407">
        <v>85.904651999999999</v>
      </c>
      <c r="I208" s="407">
        <v>126.123659</v>
      </c>
      <c r="J208" s="407">
        <v>181.945425</v>
      </c>
      <c r="K208" s="407">
        <v>232.523325</v>
      </c>
      <c r="L208" s="407">
        <v>303.58413899999999</v>
      </c>
      <c r="M208" s="407">
        <v>495.93930799999998</v>
      </c>
      <c r="N208" s="407">
        <v>817.81552599999998</v>
      </c>
      <c r="O208" s="407">
        <v>2878.3525970000001</v>
      </c>
      <c r="P208" s="408">
        <v>5453.7326540000004</v>
      </c>
      <c r="Q208" s="407">
        <v>3880.9100170000002</v>
      </c>
      <c r="R208" s="408">
        <v>9334.6426709999996</v>
      </c>
    </row>
    <row r="209" spans="1:18" ht="12.6">
      <c r="A209" s="864"/>
      <c r="B209" s="868" t="s">
        <v>319</v>
      </c>
      <c r="C209" s="877"/>
      <c r="D209" s="410">
        <v>-1.4309667290999999</v>
      </c>
      <c r="E209" s="410">
        <v>-17.651014921800002</v>
      </c>
      <c r="F209" s="410">
        <v>-4.6063219019000003</v>
      </c>
      <c r="G209" s="410">
        <v>-0.38762868610000001</v>
      </c>
      <c r="H209" s="410">
        <v>-14.866074789700001</v>
      </c>
      <c r="I209" s="410">
        <v>-7.1303994141000002</v>
      </c>
      <c r="J209" s="410">
        <v>11.2449375402</v>
      </c>
      <c r="K209" s="410">
        <v>1.5800864044</v>
      </c>
      <c r="L209" s="410">
        <v>-3.5430326703000001</v>
      </c>
      <c r="M209" s="410">
        <v>-9.3582052103999995</v>
      </c>
      <c r="N209" s="410">
        <v>-35.124699613300002</v>
      </c>
      <c r="O209" s="410">
        <v>22.584915359</v>
      </c>
      <c r="P209" s="411">
        <v>0.15589402869999999</v>
      </c>
      <c r="Q209" s="410">
        <v>7.4380889292000001</v>
      </c>
      <c r="R209" s="411">
        <v>3.0601209491999999</v>
      </c>
    </row>
    <row r="210" spans="1:18" ht="12.6">
      <c r="A210" s="864"/>
      <c r="B210" s="871" t="s">
        <v>310</v>
      </c>
      <c r="C210" s="872"/>
      <c r="D210" s="408">
        <v>16844.459593908599</v>
      </c>
      <c r="E210" s="408">
        <v>14346.279243937201</v>
      </c>
      <c r="F210" s="408">
        <v>16328.6087463557</v>
      </c>
      <c r="G210" s="408">
        <v>15685.3519439421</v>
      </c>
      <c r="H210" s="408">
        <v>14501.122889939201</v>
      </c>
      <c r="I210" s="408">
        <v>15084.7576844875</v>
      </c>
      <c r="J210" s="408">
        <v>16978.856382978702</v>
      </c>
      <c r="K210" s="408">
        <v>16506.234471498501</v>
      </c>
      <c r="L210" s="408">
        <v>16272.734723413399</v>
      </c>
      <c r="M210" s="408">
        <v>17068.395787444901</v>
      </c>
      <c r="N210" s="408">
        <v>18437.955720888302</v>
      </c>
      <c r="O210" s="408">
        <v>6375.3570958688997</v>
      </c>
      <c r="P210" s="408">
        <v>9042.1584428288006</v>
      </c>
      <c r="Q210" s="408">
        <v>2928.5996856267002</v>
      </c>
      <c r="R210" s="408">
        <v>4840.8136772871003</v>
      </c>
    </row>
    <row r="211" spans="1:18" ht="12.6">
      <c r="A211" s="864"/>
      <c r="B211" s="868" t="s">
        <v>319</v>
      </c>
      <c r="C211" s="877"/>
      <c r="D211" s="410">
        <v>-2.6718357774000001</v>
      </c>
      <c r="E211" s="410">
        <v>-11.1899675904</v>
      </c>
      <c r="F211" s="410">
        <v>7.6863911358000001</v>
      </c>
      <c r="G211" s="410">
        <v>15.6665351355</v>
      </c>
      <c r="H211" s="410">
        <v>-3.4411135231999999</v>
      </c>
      <c r="I211" s="410">
        <v>-4.2646707989000001</v>
      </c>
      <c r="J211" s="410">
        <v>19.757521413199999</v>
      </c>
      <c r="K211" s="410">
        <v>12.3820292903</v>
      </c>
      <c r="L211" s="410">
        <v>12.857133515899999</v>
      </c>
      <c r="M211" s="410">
        <v>3.5130793884</v>
      </c>
      <c r="N211" s="410">
        <v>10.6778036356</v>
      </c>
      <c r="O211" s="410">
        <v>-3.6135202298000002</v>
      </c>
      <c r="P211" s="411">
        <v>-8.6874224814000005</v>
      </c>
      <c r="Q211" s="410">
        <v>4.8158126818999998</v>
      </c>
      <c r="R211" s="411">
        <v>-1.5148156683</v>
      </c>
    </row>
    <row r="212" spans="1:18" ht="12.6">
      <c r="A212" s="864"/>
      <c r="B212" s="873" t="s">
        <v>311</v>
      </c>
      <c r="C212" s="874"/>
      <c r="D212" s="407">
        <v>23500</v>
      </c>
      <c r="E212" s="407">
        <v>6196</v>
      </c>
      <c r="F212" s="407">
        <v>7635</v>
      </c>
      <c r="G212" s="407">
        <v>9482</v>
      </c>
      <c r="H212" s="407">
        <v>12566</v>
      </c>
      <c r="I212" s="407">
        <v>17193</v>
      </c>
      <c r="J212" s="407">
        <v>23928</v>
      </c>
      <c r="K212" s="407">
        <v>33374</v>
      </c>
      <c r="L212" s="407">
        <v>43302</v>
      </c>
      <c r="M212" s="407">
        <v>56570</v>
      </c>
      <c r="N212" s="407">
        <v>61854</v>
      </c>
      <c r="O212" s="407">
        <v>124849</v>
      </c>
      <c r="P212" s="408">
        <v>420451</v>
      </c>
      <c r="Q212" s="407">
        <v>492226</v>
      </c>
      <c r="R212" s="408">
        <v>912677</v>
      </c>
    </row>
    <row r="213" spans="1:18" ht="12.6">
      <c r="A213" s="864"/>
      <c r="B213" s="868" t="s">
        <v>319</v>
      </c>
      <c r="C213" s="877"/>
      <c r="D213" s="410">
        <v>11.6442586346</v>
      </c>
      <c r="E213" s="410">
        <v>-9.3489392831</v>
      </c>
      <c r="F213" s="410">
        <v>-5.9960600836999998</v>
      </c>
      <c r="G213" s="410">
        <v>-9.6866368226000006</v>
      </c>
      <c r="H213" s="410">
        <v>-4.9758015729</v>
      </c>
      <c r="I213" s="410">
        <v>1.6855926188999999</v>
      </c>
      <c r="J213" s="410">
        <v>2.2214627478</v>
      </c>
      <c r="K213" s="410">
        <v>4.0596158643000004</v>
      </c>
      <c r="L213" s="410">
        <v>-3.42566573</v>
      </c>
      <c r="M213" s="410">
        <v>-5.4898422882000002</v>
      </c>
      <c r="N213" s="410">
        <v>-25.832753783099999</v>
      </c>
      <c r="O213" s="410">
        <v>22.354197904700001</v>
      </c>
      <c r="P213" s="411">
        <v>-0.42581509960000002</v>
      </c>
      <c r="Q213" s="410">
        <v>4.9180118213000004</v>
      </c>
      <c r="R213" s="411">
        <v>2.3866897315000002</v>
      </c>
    </row>
    <row r="214" spans="1:18" ht="12.6">
      <c r="A214" s="864"/>
      <c r="B214" s="878" t="s">
        <v>312</v>
      </c>
      <c r="C214" s="870"/>
      <c r="D214" s="407">
        <v>756.95601099999999</v>
      </c>
      <c r="E214" s="407">
        <v>210.93267299999999</v>
      </c>
      <c r="F214" s="407">
        <v>290.702246</v>
      </c>
      <c r="G214" s="407">
        <v>403.436802</v>
      </c>
      <c r="H214" s="407">
        <v>495.37426900000003</v>
      </c>
      <c r="I214" s="407">
        <v>620.76500599999997</v>
      </c>
      <c r="J214" s="407">
        <v>729.72511299999996</v>
      </c>
      <c r="K214" s="407">
        <v>856.06765600000006</v>
      </c>
      <c r="L214" s="407">
        <v>1056.9330259999999</v>
      </c>
      <c r="M214" s="407">
        <v>1370.7062739999999</v>
      </c>
      <c r="N214" s="407">
        <v>1450.1581839999999</v>
      </c>
      <c r="O214" s="407">
        <v>2734.8373670000001</v>
      </c>
      <c r="P214" s="408">
        <v>10976.594628000001</v>
      </c>
      <c r="Q214" s="407">
        <v>4964.113507</v>
      </c>
      <c r="R214" s="408">
        <v>15940.708135000001</v>
      </c>
    </row>
    <row r="215" spans="1:18" ht="12.6">
      <c r="A215" s="864"/>
      <c r="B215" s="868" t="s">
        <v>319</v>
      </c>
      <c r="C215" s="877"/>
      <c r="D215" s="410">
        <v>0.35623522390000001</v>
      </c>
      <c r="E215" s="410">
        <v>-1.9831913875</v>
      </c>
      <c r="F215" s="410">
        <v>2.2096012096000002</v>
      </c>
      <c r="G215" s="410">
        <v>5.1237668627000001</v>
      </c>
      <c r="H215" s="410">
        <v>-7.4166527735000001</v>
      </c>
      <c r="I215" s="410">
        <v>-6.8586119203999996</v>
      </c>
      <c r="J215" s="410">
        <v>-6.8373697382999996</v>
      </c>
      <c r="K215" s="410">
        <v>-9.2462300845000005</v>
      </c>
      <c r="L215" s="410">
        <v>-3.1030225512</v>
      </c>
      <c r="M215" s="410">
        <v>1.5709799745999999</v>
      </c>
      <c r="N215" s="410">
        <v>-23.027244555100001</v>
      </c>
      <c r="O215" s="410">
        <v>14.6913556273</v>
      </c>
      <c r="P215" s="411">
        <v>-2.6427697996999999</v>
      </c>
      <c r="Q215" s="410">
        <v>4.8492805851999998</v>
      </c>
      <c r="R215" s="411">
        <v>-0.42707158070000001</v>
      </c>
    </row>
    <row r="216" spans="1:18" ht="12.6">
      <c r="A216" s="864"/>
      <c r="B216" s="871" t="s">
        <v>313</v>
      </c>
      <c r="C216" s="872"/>
      <c r="D216" s="408">
        <v>32210.8940851064</v>
      </c>
      <c r="E216" s="408">
        <v>34043.362330535798</v>
      </c>
      <c r="F216" s="408">
        <v>38074.9503601834</v>
      </c>
      <c r="G216" s="408">
        <v>42547.648386416397</v>
      </c>
      <c r="H216" s="408">
        <v>39421.794445328698</v>
      </c>
      <c r="I216" s="408">
        <v>36105.682894201098</v>
      </c>
      <c r="J216" s="408">
        <v>30496.70315112</v>
      </c>
      <c r="K216" s="408">
        <v>25650.735782345499</v>
      </c>
      <c r="L216" s="408">
        <v>24408.4112973997</v>
      </c>
      <c r="M216" s="408">
        <v>24230.2682340463</v>
      </c>
      <c r="N216" s="408">
        <v>23444.856985805302</v>
      </c>
      <c r="O216" s="408">
        <v>21905.1603697266</v>
      </c>
      <c r="P216" s="408">
        <v>26106.715474573699</v>
      </c>
      <c r="Q216" s="408">
        <v>10085.029045601001</v>
      </c>
      <c r="R216" s="408">
        <v>17465.881286588799</v>
      </c>
    </row>
    <row r="217" spans="1:18" ht="12.6">
      <c r="A217" s="864"/>
      <c r="B217" s="868" t="s">
        <v>318</v>
      </c>
      <c r="C217" s="877"/>
      <c r="D217" s="410">
        <v>-10.110706585999999</v>
      </c>
      <c r="E217" s="410">
        <v>8.1253852270000007</v>
      </c>
      <c r="F217" s="410">
        <v>8.7290610378999993</v>
      </c>
      <c r="G217" s="410">
        <v>16.398906168700002</v>
      </c>
      <c r="H217" s="410">
        <v>-2.5686627626999998</v>
      </c>
      <c r="I217" s="410">
        <v>-8.4025714157000007</v>
      </c>
      <c r="J217" s="410">
        <v>-8.8619671862999994</v>
      </c>
      <c r="K217" s="410">
        <v>-12.7867528995</v>
      </c>
      <c r="L217" s="410">
        <v>0.33408791399999999</v>
      </c>
      <c r="M217" s="410">
        <v>7.4709665434000003</v>
      </c>
      <c r="N217" s="410">
        <v>3.7826795129000002</v>
      </c>
      <c r="O217" s="410">
        <v>-6.2628356105999998</v>
      </c>
      <c r="P217" s="411">
        <v>-2.2264351972999998</v>
      </c>
      <c r="Q217" s="410">
        <v>-6.5509472499999999E-2</v>
      </c>
      <c r="R217" s="411">
        <v>-2.7481709970999999</v>
      </c>
    </row>
    <row r="218" spans="1:18" ht="12.6">
      <c r="A218" s="864"/>
      <c r="B218" s="409" t="s">
        <v>314</v>
      </c>
      <c r="C218" s="869"/>
      <c r="D218" s="407">
        <v>33350</v>
      </c>
      <c r="E218" s="407">
        <v>9000</v>
      </c>
      <c r="F218" s="407">
        <v>11065</v>
      </c>
      <c r="G218" s="407">
        <v>13906</v>
      </c>
      <c r="H218" s="407">
        <v>18490</v>
      </c>
      <c r="I218" s="407">
        <v>25554</v>
      </c>
      <c r="J218" s="407">
        <v>34644</v>
      </c>
      <c r="K218" s="407">
        <v>47461</v>
      </c>
      <c r="L218" s="407">
        <v>61958</v>
      </c>
      <c r="M218" s="407">
        <v>85626</v>
      </c>
      <c r="N218" s="407">
        <v>106209</v>
      </c>
      <c r="O218" s="407">
        <v>576330</v>
      </c>
      <c r="P218" s="408">
        <v>1023596</v>
      </c>
      <c r="Q218" s="407">
        <v>1817402</v>
      </c>
      <c r="R218" s="408">
        <v>2840998</v>
      </c>
    </row>
    <row r="219" spans="1:18" ht="12.6">
      <c r="A219" s="864"/>
      <c r="B219" s="868" t="s">
        <v>319</v>
      </c>
      <c r="C219" s="877"/>
      <c r="D219" s="410">
        <v>8.3671811535000007</v>
      </c>
      <c r="E219" s="410">
        <v>-8.7128512018999995</v>
      </c>
      <c r="F219" s="410">
        <v>-7.7455394363999996</v>
      </c>
      <c r="G219" s="410">
        <v>-11.064210795599999</v>
      </c>
      <c r="H219" s="410">
        <v>-7.2857644286000003</v>
      </c>
      <c r="I219" s="410">
        <v>0.1057703608</v>
      </c>
      <c r="J219" s="410">
        <v>-0.85851648349999998</v>
      </c>
      <c r="K219" s="410">
        <v>-0.41127221600000002</v>
      </c>
      <c r="L219" s="410">
        <v>-7.0620706207000001</v>
      </c>
      <c r="M219" s="410">
        <v>-7.9666372880000003</v>
      </c>
      <c r="N219" s="410">
        <v>-33.230442326599999</v>
      </c>
      <c r="O219" s="410">
        <v>26.103043338399999</v>
      </c>
      <c r="P219" s="411">
        <v>5.2931730956000003</v>
      </c>
      <c r="Q219" s="410">
        <v>3.1451459575</v>
      </c>
      <c r="R219" s="411">
        <v>3.9089316756999999</v>
      </c>
    </row>
    <row r="220" spans="1:18" ht="12.6">
      <c r="A220" s="864"/>
      <c r="B220" s="409" t="s">
        <v>315</v>
      </c>
      <c r="C220" s="869"/>
      <c r="D220" s="407">
        <v>922.87393799999995</v>
      </c>
      <c r="E220" s="407">
        <v>251.15964</v>
      </c>
      <c r="F220" s="407">
        <v>346.70937400000003</v>
      </c>
      <c r="G220" s="407">
        <v>472.828799</v>
      </c>
      <c r="H220" s="407">
        <v>581.27892099999997</v>
      </c>
      <c r="I220" s="407">
        <v>746.88866499999995</v>
      </c>
      <c r="J220" s="407">
        <v>911.67053799999996</v>
      </c>
      <c r="K220" s="407">
        <v>1088.5909810000001</v>
      </c>
      <c r="L220" s="407">
        <v>1360.517165</v>
      </c>
      <c r="M220" s="407">
        <v>1866.6455820000001</v>
      </c>
      <c r="N220" s="407">
        <v>2267.9737100000002</v>
      </c>
      <c r="O220" s="407">
        <v>5613.1899640000001</v>
      </c>
      <c r="P220" s="408">
        <v>16430.327281999998</v>
      </c>
      <c r="Q220" s="407">
        <v>8845.0235240000002</v>
      </c>
      <c r="R220" s="408">
        <v>25275.350805999999</v>
      </c>
    </row>
    <row r="221" spans="1:18" ht="12.6">
      <c r="A221" s="864"/>
      <c r="B221" s="868" t="s">
        <v>319</v>
      </c>
      <c r="C221" s="877"/>
      <c r="D221" s="410">
        <v>3.0162075399999998E-2</v>
      </c>
      <c r="E221" s="410">
        <v>-4.8817475548999996</v>
      </c>
      <c r="F221" s="410">
        <v>1.0433541500000001</v>
      </c>
      <c r="G221" s="410">
        <v>4.2770416933000002</v>
      </c>
      <c r="H221" s="410">
        <v>-8.5986182461999991</v>
      </c>
      <c r="I221" s="410">
        <v>-6.9046190054999999</v>
      </c>
      <c r="J221" s="410">
        <v>-3.7138769435999999</v>
      </c>
      <c r="K221" s="410">
        <v>-7.1320608843000004</v>
      </c>
      <c r="L221" s="410">
        <v>-3.2015534628000002</v>
      </c>
      <c r="M221" s="410">
        <v>-1.5818542187</v>
      </c>
      <c r="N221" s="410">
        <v>-27.876852623200001</v>
      </c>
      <c r="O221" s="410">
        <v>18.607719890599999</v>
      </c>
      <c r="P221" s="411">
        <v>-1.7313110571000001</v>
      </c>
      <c r="Q221" s="410">
        <v>5.9696407743000002</v>
      </c>
      <c r="R221" s="411">
        <v>0.83298018409999997</v>
      </c>
    </row>
    <row r="222" spans="1:18" ht="12.6">
      <c r="A222" s="864"/>
      <c r="B222" s="871" t="s">
        <v>316</v>
      </c>
      <c r="C222" s="872"/>
      <c r="D222" s="408">
        <v>27672.381949025501</v>
      </c>
      <c r="E222" s="408">
        <v>27906.6266666667</v>
      </c>
      <c r="F222" s="408">
        <v>31333.879258924499</v>
      </c>
      <c r="G222" s="408">
        <v>34001.783330936298</v>
      </c>
      <c r="H222" s="408">
        <v>31437.475446187102</v>
      </c>
      <c r="I222" s="408">
        <v>29227.857282617199</v>
      </c>
      <c r="J222" s="408">
        <v>26315.3948158411</v>
      </c>
      <c r="K222" s="408">
        <v>22936.536967194101</v>
      </c>
      <c r="L222" s="408">
        <v>21958.700490654999</v>
      </c>
      <c r="M222" s="408">
        <v>21799.985775348599</v>
      </c>
      <c r="N222" s="408">
        <v>21353.875001176901</v>
      </c>
      <c r="O222" s="408">
        <v>9739.5415196155009</v>
      </c>
      <c r="P222" s="408">
        <v>16051.5743340146</v>
      </c>
      <c r="Q222" s="699">
        <v>4866.8503303067</v>
      </c>
      <c r="R222" s="408">
        <v>8896.6450543083993</v>
      </c>
    </row>
    <row r="223" spans="1:18" ht="12.6">
      <c r="A223" s="864"/>
      <c r="B223" s="868" t="s">
        <v>318</v>
      </c>
      <c r="C223" s="877"/>
      <c r="D223" s="410">
        <v>-7.6933062108000003</v>
      </c>
      <c r="E223" s="410">
        <v>4.1967612061999997</v>
      </c>
      <c r="F223" s="410">
        <v>9.5267952710999992</v>
      </c>
      <c r="G223" s="410">
        <v>17.249807559099999</v>
      </c>
      <c r="H223" s="410">
        <v>-1.4160218326</v>
      </c>
      <c r="I223" s="410">
        <v>-7.0029822866</v>
      </c>
      <c r="J223" s="410">
        <v>-2.8800864772999999</v>
      </c>
      <c r="K223" s="410">
        <v>-6.7485435529000002</v>
      </c>
      <c r="L223" s="410">
        <v>4.1538661165999997</v>
      </c>
      <c r="M223" s="410">
        <v>6.9374658071999997</v>
      </c>
      <c r="N223" s="410">
        <v>8.0180098383999994</v>
      </c>
      <c r="O223" s="410">
        <v>-5.9438085310000002</v>
      </c>
      <c r="P223" s="411">
        <v>-6.6713576446999996</v>
      </c>
      <c r="Q223" s="410">
        <v>2.7383691112999999</v>
      </c>
      <c r="R223" s="411">
        <v>-2.9602378179</v>
      </c>
    </row>
    <row r="224" spans="1:18" ht="13.2" thickBot="1">
      <c r="A224" s="866"/>
      <c r="B224" s="875" t="s">
        <v>317</v>
      </c>
      <c r="C224" s="876"/>
      <c r="D224" s="609">
        <v>1.9122545253000001</v>
      </c>
      <c r="E224" s="609">
        <v>2.3729750238</v>
      </c>
      <c r="F224" s="609">
        <v>2.3317939055000001</v>
      </c>
      <c r="G224" s="609">
        <v>2.7125721207</v>
      </c>
      <c r="H224" s="609">
        <v>2.7185339194</v>
      </c>
      <c r="I224" s="609">
        <v>2.3935209070000001</v>
      </c>
      <c r="J224" s="609">
        <v>1.7961576718000001</v>
      </c>
      <c r="K224" s="609">
        <v>1.5540028724999999</v>
      </c>
      <c r="L224" s="609">
        <v>1.4999575493999999</v>
      </c>
      <c r="M224" s="609">
        <v>1.4195984518</v>
      </c>
      <c r="N224" s="609">
        <v>1.2715540346</v>
      </c>
      <c r="O224" s="609">
        <v>3.4359111247</v>
      </c>
      <c r="P224" s="609">
        <v>2.8872216339999999</v>
      </c>
      <c r="Q224" s="609">
        <v>3.4436352278000002</v>
      </c>
      <c r="R224" s="609">
        <v>3.6080465910999999</v>
      </c>
    </row>
    <row r="225" spans="1:18" ht="12.6">
      <c r="A225" s="865">
        <v>2023</v>
      </c>
      <c r="B225" s="881" t="s">
        <v>308</v>
      </c>
      <c r="C225" s="867"/>
      <c r="D225" s="405">
        <v>8927</v>
      </c>
      <c r="E225" s="405">
        <v>2242</v>
      </c>
      <c r="F225" s="405">
        <v>2929</v>
      </c>
      <c r="G225" s="405">
        <v>3990</v>
      </c>
      <c r="H225" s="405">
        <v>5628</v>
      </c>
      <c r="I225" s="405">
        <v>7946</v>
      </c>
      <c r="J225" s="405">
        <v>10939</v>
      </c>
      <c r="K225" s="405">
        <v>14537</v>
      </c>
      <c r="L225" s="405">
        <v>19167</v>
      </c>
      <c r="M225" s="405">
        <v>20769</v>
      </c>
      <c r="N225" s="405">
        <v>59979</v>
      </c>
      <c r="O225" s="405">
        <v>463383</v>
      </c>
      <c r="P225" s="406">
        <v>620436</v>
      </c>
      <c r="Q225" s="405">
        <v>1298436</v>
      </c>
      <c r="R225" s="406">
        <v>1918872</v>
      </c>
    </row>
    <row r="226" spans="1:18" ht="12.6">
      <c r="A226" s="864"/>
      <c r="B226" s="868" t="s">
        <v>319</v>
      </c>
      <c r="C226" s="877"/>
      <c r="D226" s="410">
        <v>-7.8360520338999997</v>
      </c>
      <c r="E226" s="410">
        <v>-16.8705969596</v>
      </c>
      <c r="F226" s="410">
        <v>-10.7012195122</v>
      </c>
      <c r="G226" s="410">
        <v>-3.4599564480999998</v>
      </c>
      <c r="H226" s="410">
        <v>3.7610619469</v>
      </c>
      <c r="I226" s="410">
        <v>4.7179757512</v>
      </c>
      <c r="J226" s="410">
        <v>11.8964811784</v>
      </c>
      <c r="K226" s="410">
        <v>10.5223143009</v>
      </c>
      <c r="L226" s="410">
        <v>8.4965470394999993</v>
      </c>
      <c r="M226" s="410">
        <v>-25.535118855499999</v>
      </c>
      <c r="N226" s="410">
        <v>39.330514774199997</v>
      </c>
      <c r="O226" s="410">
        <v>5.5234464666000003</v>
      </c>
      <c r="P226" s="411">
        <v>6.3353619973999997</v>
      </c>
      <c r="Q226" s="410">
        <v>1.27092109E-2</v>
      </c>
      <c r="R226" s="411">
        <v>1.9731716674999999</v>
      </c>
    </row>
    <row r="227" spans="1:18" ht="12.6">
      <c r="A227" s="864"/>
      <c r="B227" s="878" t="s">
        <v>309</v>
      </c>
      <c r="C227" s="870"/>
      <c r="D227" s="407">
        <v>155.67643000000001</v>
      </c>
      <c r="E227" s="407">
        <v>46.515436000000001</v>
      </c>
      <c r="F227" s="407">
        <v>43.893279</v>
      </c>
      <c r="G227" s="407">
        <v>59.691133000000001</v>
      </c>
      <c r="H227" s="407">
        <v>102.945256</v>
      </c>
      <c r="I227" s="407">
        <v>136.853556</v>
      </c>
      <c r="J227" s="407">
        <v>176.93122399999999</v>
      </c>
      <c r="K227" s="407">
        <v>214.93322900000001</v>
      </c>
      <c r="L227" s="407">
        <v>268.98290500000002</v>
      </c>
      <c r="M227" s="407">
        <v>323.59315199999998</v>
      </c>
      <c r="N227" s="407">
        <v>977.31626300000005</v>
      </c>
      <c r="O227" s="407">
        <v>2964.6515599999998</v>
      </c>
      <c r="P227" s="408">
        <v>5471.9834229999997</v>
      </c>
      <c r="Q227" s="407">
        <v>3893.7993510000001</v>
      </c>
      <c r="R227" s="408">
        <v>9365.7827720000005</v>
      </c>
    </row>
    <row r="228" spans="1:18" ht="12.6">
      <c r="A228" s="864"/>
      <c r="B228" s="868" t="s">
        <v>319</v>
      </c>
      <c r="C228" s="877"/>
      <c r="D228" s="410">
        <v>-4.4818953238999999</v>
      </c>
      <c r="E228" s="410">
        <v>17.976198223899999</v>
      </c>
      <c r="F228" s="410">
        <v>-19.864020735</v>
      </c>
      <c r="G228" s="410">
        <v>-10.4722299998</v>
      </c>
      <c r="H228" s="410">
        <v>28.149308255600001</v>
      </c>
      <c r="I228" s="410">
        <v>16.868784632699999</v>
      </c>
      <c r="J228" s="410">
        <v>1.7459882998</v>
      </c>
      <c r="K228" s="410">
        <v>-2.8404064934000002</v>
      </c>
      <c r="L228" s="410">
        <v>-8.7840180935000003</v>
      </c>
      <c r="M228" s="410">
        <v>-33.166000810299998</v>
      </c>
      <c r="N228" s="410">
        <v>22.5421108524</v>
      </c>
      <c r="O228" s="410">
        <v>5.5853106623000004</v>
      </c>
      <c r="P228" s="411">
        <v>3.2289823546999998</v>
      </c>
      <c r="Q228" s="410">
        <v>2.6643917294000001</v>
      </c>
      <c r="R228" s="411">
        <v>2.9935028133000001</v>
      </c>
    </row>
    <row r="229" spans="1:18" ht="12.6">
      <c r="A229" s="864"/>
      <c r="B229" s="871" t="s">
        <v>310</v>
      </c>
      <c r="C229" s="872"/>
      <c r="D229" s="408">
        <v>17438.829393973301</v>
      </c>
      <c r="E229" s="408">
        <v>20747.2952720785</v>
      </c>
      <c r="F229" s="408">
        <v>14985.755889382001</v>
      </c>
      <c r="G229" s="408">
        <v>14960.1837092732</v>
      </c>
      <c r="H229" s="408">
        <v>18291.623312011401</v>
      </c>
      <c r="I229" s="408">
        <v>17222.9494085074</v>
      </c>
      <c r="J229" s="408">
        <v>16174.3508547399</v>
      </c>
      <c r="K229" s="408">
        <v>14785.253422301699</v>
      </c>
      <c r="L229" s="408">
        <v>14033.6466322325</v>
      </c>
      <c r="M229" s="408">
        <v>15580.584139823801</v>
      </c>
      <c r="N229" s="408">
        <v>16294.307390920199</v>
      </c>
      <c r="O229" s="408">
        <v>6397.8427348434998</v>
      </c>
      <c r="P229" s="408">
        <v>8819.5775599740009</v>
      </c>
      <c r="Q229" s="408">
        <v>2998.8381029176999</v>
      </c>
      <c r="R229" s="408">
        <v>4880.8793770507</v>
      </c>
    </row>
    <row r="230" spans="1:18" ht="12.6">
      <c r="A230" s="864"/>
      <c r="B230" s="868" t="s">
        <v>319</v>
      </c>
      <c r="C230" s="877"/>
      <c r="D230" s="410">
        <v>3.5285774337000002</v>
      </c>
      <c r="E230" s="410">
        <v>44.617952287800001</v>
      </c>
      <c r="F230" s="410">
        <v>-8.2239269605</v>
      </c>
      <c r="G230" s="410">
        <v>-4.6232194041000003</v>
      </c>
      <c r="H230" s="410">
        <v>26.139357971399999</v>
      </c>
      <c r="I230" s="410">
        <v>14.174518204</v>
      </c>
      <c r="J230" s="410">
        <v>-4.7382786572000004</v>
      </c>
      <c r="K230" s="410">
        <v>-10.4262486527</v>
      </c>
      <c r="L230" s="410">
        <v>-13.7597529195</v>
      </c>
      <c r="M230" s="410">
        <v>-8.7167632280999996</v>
      </c>
      <c r="N230" s="410">
        <v>-11.626279845899999</v>
      </c>
      <c r="O230" s="410">
        <v>0.35269614919999998</v>
      </c>
      <c r="P230" s="411">
        <v>-2.4615901641</v>
      </c>
      <c r="Q230" s="410">
        <v>2.3983618395000001</v>
      </c>
      <c r="R230" s="411">
        <v>0.82766457120000003</v>
      </c>
    </row>
    <row r="231" spans="1:18" ht="12.6">
      <c r="A231" s="864"/>
      <c r="B231" s="873" t="s">
        <v>311</v>
      </c>
      <c r="C231" s="874"/>
      <c r="D231" s="407">
        <v>23879</v>
      </c>
      <c r="E231" s="407">
        <v>6138</v>
      </c>
      <c r="F231" s="407">
        <v>7464</v>
      </c>
      <c r="G231" s="407">
        <v>9846</v>
      </c>
      <c r="H231" s="407">
        <v>13140</v>
      </c>
      <c r="I231" s="407">
        <v>17904</v>
      </c>
      <c r="J231" s="407">
        <v>24747</v>
      </c>
      <c r="K231" s="407">
        <v>31461</v>
      </c>
      <c r="L231" s="407">
        <v>39957</v>
      </c>
      <c r="M231" s="407">
        <v>40724</v>
      </c>
      <c r="N231" s="407">
        <v>71380</v>
      </c>
      <c r="O231" s="407">
        <v>127495</v>
      </c>
      <c r="P231" s="408">
        <v>414135</v>
      </c>
      <c r="Q231" s="407">
        <v>498047</v>
      </c>
      <c r="R231" s="408">
        <v>912182</v>
      </c>
    </row>
    <row r="232" spans="1:18" ht="12.6">
      <c r="A232" s="864"/>
      <c r="B232" s="868" t="s">
        <v>319</v>
      </c>
      <c r="C232" s="877"/>
      <c r="D232" s="410">
        <v>3.4394628546999999</v>
      </c>
      <c r="E232" s="410">
        <v>3.6999493158000001</v>
      </c>
      <c r="F232" s="410">
        <v>5.6924384026999997</v>
      </c>
      <c r="G232" s="410">
        <v>15.8625558955</v>
      </c>
      <c r="H232" s="410">
        <v>20.5725821252</v>
      </c>
      <c r="I232" s="410">
        <v>20.8260224052</v>
      </c>
      <c r="J232" s="410">
        <v>17.842857142900002</v>
      </c>
      <c r="K232" s="410">
        <v>4.3898068882999999</v>
      </c>
      <c r="L232" s="410">
        <v>-0.70081264440000002</v>
      </c>
      <c r="M232" s="410">
        <v>-23.660630600200001</v>
      </c>
      <c r="N232" s="410">
        <v>21.406946287</v>
      </c>
      <c r="O232" s="410">
        <v>6.5183427602000004</v>
      </c>
      <c r="P232" s="411">
        <v>5.2461041139000004</v>
      </c>
      <c r="Q232" s="410">
        <v>4.0537434919999997</v>
      </c>
      <c r="R232" s="411">
        <v>4.5917150535999998</v>
      </c>
    </row>
    <row r="233" spans="1:18" ht="12.6">
      <c r="A233" s="864"/>
      <c r="B233" s="878" t="s">
        <v>312</v>
      </c>
      <c r="C233" s="870"/>
      <c r="D233" s="407">
        <v>843.94439799999998</v>
      </c>
      <c r="E233" s="407">
        <v>200.51312899999999</v>
      </c>
      <c r="F233" s="407">
        <v>299.10911099999998</v>
      </c>
      <c r="G233" s="407">
        <v>376.83936399999999</v>
      </c>
      <c r="H233" s="407">
        <v>449.33598999999998</v>
      </c>
      <c r="I233" s="407">
        <v>579.02651600000002</v>
      </c>
      <c r="J233" s="407">
        <v>680.42266700000005</v>
      </c>
      <c r="K233" s="407">
        <v>831.57437900000002</v>
      </c>
      <c r="L233" s="407">
        <v>1048.696148</v>
      </c>
      <c r="M233" s="407">
        <v>1030.1115809999999</v>
      </c>
      <c r="N233" s="407">
        <v>1739.1160829999999</v>
      </c>
      <c r="O233" s="407">
        <v>2798.4335430000001</v>
      </c>
      <c r="P233" s="408">
        <v>10877.122907000001</v>
      </c>
      <c r="Q233" s="407">
        <v>4973.4056350000001</v>
      </c>
      <c r="R233" s="408">
        <v>15850.528541</v>
      </c>
    </row>
    <row r="234" spans="1:18" ht="12.6">
      <c r="A234" s="864"/>
      <c r="B234" s="868" t="s">
        <v>319</v>
      </c>
      <c r="C234" s="877"/>
      <c r="D234" s="410">
        <v>12.595563241900001</v>
      </c>
      <c r="E234" s="410">
        <v>-3.8231276256000002</v>
      </c>
      <c r="F234" s="410">
        <v>4.2948841852999999</v>
      </c>
      <c r="G234" s="410">
        <v>-4.2829320024999999</v>
      </c>
      <c r="H234" s="410">
        <v>-6.0208827460999998</v>
      </c>
      <c r="I234" s="410">
        <v>-3.4726266182000001</v>
      </c>
      <c r="J234" s="410">
        <v>-3.6444281143000001</v>
      </c>
      <c r="K234" s="410">
        <v>0.4320856468</v>
      </c>
      <c r="L234" s="410">
        <v>2.6684131594</v>
      </c>
      <c r="M234" s="410">
        <v>-22.411809243899999</v>
      </c>
      <c r="N234" s="410">
        <v>23.721564407599999</v>
      </c>
      <c r="O234" s="410">
        <v>4.8226336389000002</v>
      </c>
      <c r="P234" s="411">
        <v>1.8923982223</v>
      </c>
      <c r="Q234" s="410">
        <v>2.3404086171</v>
      </c>
      <c r="R234" s="411">
        <v>2.0325471521999998</v>
      </c>
    </row>
    <row r="235" spans="1:18" ht="12.6">
      <c r="A235" s="864"/>
      <c r="B235" s="871" t="s">
        <v>313</v>
      </c>
      <c r="C235" s="872"/>
      <c r="D235" s="408">
        <v>35342.5351982914</v>
      </c>
      <c r="E235" s="408">
        <v>32667.502280873301</v>
      </c>
      <c r="F235" s="408">
        <v>40073.567926044998</v>
      </c>
      <c r="G235" s="408">
        <v>38273.345927280097</v>
      </c>
      <c r="H235" s="408">
        <v>34196.041856925403</v>
      </c>
      <c r="I235" s="408">
        <v>32340.623100983001</v>
      </c>
      <c r="J235" s="408">
        <v>27495.1576756779</v>
      </c>
      <c r="K235" s="408">
        <v>26431.911859127202</v>
      </c>
      <c r="L235" s="408">
        <v>26245.617739069501</v>
      </c>
      <c r="M235" s="408">
        <v>25294.950913466299</v>
      </c>
      <c r="N235" s="408">
        <v>24364.192813112899</v>
      </c>
      <c r="O235" s="408">
        <v>21949.359135652401</v>
      </c>
      <c r="P235" s="408">
        <v>26264.679167421298</v>
      </c>
      <c r="Q235" s="408">
        <v>9985.8158667755997</v>
      </c>
      <c r="R235" s="408">
        <v>17376.497827187999</v>
      </c>
    </row>
    <row r="236" spans="1:18" ht="12.6">
      <c r="A236" s="864"/>
      <c r="B236" s="868" t="s">
        <v>318</v>
      </c>
      <c r="C236" s="877"/>
      <c r="D236" s="410">
        <v>9.7223042145999994</v>
      </c>
      <c r="E236" s="410">
        <v>-4.0414928357999997</v>
      </c>
      <c r="F236" s="410">
        <v>5.2491665699999999</v>
      </c>
      <c r="G236" s="410">
        <v>-10.0459193898</v>
      </c>
      <c r="H236" s="410">
        <v>-13.2559987741</v>
      </c>
      <c r="I236" s="410">
        <v>-10.427886945799999</v>
      </c>
      <c r="J236" s="410">
        <v>-9.8421965828999998</v>
      </c>
      <c r="K236" s="410">
        <v>3.0454334075</v>
      </c>
      <c r="L236" s="410">
        <v>7.5269398703999997</v>
      </c>
      <c r="M236" s="410">
        <v>4.3940193691999996</v>
      </c>
      <c r="N236" s="410">
        <v>3.9212686512000001</v>
      </c>
      <c r="O236" s="410">
        <v>0.2017733045</v>
      </c>
      <c r="P236" s="411">
        <v>0.60506919380000002</v>
      </c>
      <c r="Q236" s="410">
        <v>-0.9837669121</v>
      </c>
      <c r="R236" s="411">
        <v>-0.51176037399999996</v>
      </c>
    </row>
    <row r="237" spans="1:18" ht="12.6">
      <c r="A237" s="864"/>
      <c r="B237" s="409" t="s">
        <v>314</v>
      </c>
      <c r="C237" s="869"/>
      <c r="D237" s="407">
        <v>32806</v>
      </c>
      <c r="E237" s="407">
        <v>8380</v>
      </c>
      <c r="F237" s="407">
        <v>10393</v>
      </c>
      <c r="G237" s="407">
        <v>13836</v>
      </c>
      <c r="H237" s="407">
        <v>18768</v>
      </c>
      <c r="I237" s="407">
        <v>25850</v>
      </c>
      <c r="J237" s="407">
        <v>35686</v>
      </c>
      <c r="K237" s="407">
        <v>45998</v>
      </c>
      <c r="L237" s="407">
        <v>59124</v>
      </c>
      <c r="M237" s="407">
        <v>61493</v>
      </c>
      <c r="N237" s="407">
        <v>131359</v>
      </c>
      <c r="O237" s="407">
        <v>590878</v>
      </c>
      <c r="P237" s="408">
        <v>1034571</v>
      </c>
      <c r="Q237" s="407">
        <v>1796483</v>
      </c>
      <c r="R237" s="408">
        <v>2831054</v>
      </c>
    </row>
    <row r="238" spans="1:18" ht="12.6">
      <c r="A238" s="864"/>
      <c r="B238" s="868" t="s">
        <v>319</v>
      </c>
      <c r="C238" s="877"/>
      <c r="D238" s="410">
        <v>0.10680174539999999</v>
      </c>
      <c r="E238" s="410">
        <v>-2.7390900650000001</v>
      </c>
      <c r="F238" s="410">
        <v>0.49313479020000001</v>
      </c>
      <c r="G238" s="410">
        <v>9.5400205843000006</v>
      </c>
      <c r="H238" s="410">
        <v>14.985908589599999</v>
      </c>
      <c r="I238" s="410">
        <v>15.3708827993</v>
      </c>
      <c r="J238" s="410">
        <v>15.9539901222</v>
      </c>
      <c r="K238" s="410">
        <v>6.2530318080000002</v>
      </c>
      <c r="L238" s="410">
        <v>2.1051722649000002</v>
      </c>
      <c r="M238" s="410">
        <v>-24.304196363700001</v>
      </c>
      <c r="N238" s="410">
        <v>28.983130731900001</v>
      </c>
      <c r="O238" s="410">
        <v>5.7365417549000002</v>
      </c>
      <c r="P238" s="411">
        <v>5.8966409168</v>
      </c>
      <c r="Q238" s="410">
        <v>1.1012344428</v>
      </c>
      <c r="R238" s="411">
        <v>2.8024480387000001</v>
      </c>
    </row>
    <row r="239" spans="1:18" ht="12.6">
      <c r="A239" s="864"/>
      <c r="B239" s="409" t="s">
        <v>315</v>
      </c>
      <c r="C239" s="869"/>
      <c r="D239" s="407">
        <v>999.62082799999996</v>
      </c>
      <c r="E239" s="407">
        <v>247.02856499999999</v>
      </c>
      <c r="F239" s="407">
        <v>343.00238999999999</v>
      </c>
      <c r="G239" s="407">
        <v>436.53049700000003</v>
      </c>
      <c r="H239" s="407">
        <v>552.28124600000001</v>
      </c>
      <c r="I239" s="407">
        <v>715.88007200000004</v>
      </c>
      <c r="J239" s="407">
        <v>857.35389099999998</v>
      </c>
      <c r="K239" s="407">
        <v>1046.5076079999999</v>
      </c>
      <c r="L239" s="407">
        <v>1317.6790530000001</v>
      </c>
      <c r="M239" s="407">
        <v>1353.704733</v>
      </c>
      <c r="N239" s="407">
        <v>2716.4323460000001</v>
      </c>
      <c r="O239" s="407">
        <v>5763.0851030000003</v>
      </c>
      <c r="P239" s="408">
        <v>16349.106330000001</v>
      </c>
      <c r="Q239" s="407">
        <v>8867.2049860000006</v>
      </c>
      <c r="R239" s="408">
        <v>25216.311312999998</v>
      </c>
    </row>
    <row r="240" spans="1:18" ht="12.6">
      <c r="A240" s="864"/>
      <c r="B240" s="868" t="s">
        <v>319</v>
      </c>
      <c r="C240" s="877"/>
      <c r="D240" s="410">
        <v>9.5454261450000004</v>
      </c>
      <c r="E240" s="410">
        <v>-0.35616615219999997</v>
      </c>
      <c r="F240" s="410">
        <v>0.42075534879999998</v>
      </c>
      <c r="G240" s="410">
        <v>-5.1792911530000003</v>
      </c>
      <c r="H240" s="410">
        <v>-1.1055955120000001</v>
      </c>
      <c r="I240" s="410">
        <v>-0.15027780590000001</v>
      </c>
      <c r="J240" s="410">
        <v>-2.5793030304000002</v>
      </c>
      <c r="K240" s="410">
        <v>-0.25788824129999999</v>
      </c>
      <c r="L240" s="410">
        <v>0.1028181757</v>
      </c>
      <c r="M240" s="410">
        <v>-25.2856309937</v>
      </c>
      <c r="N240" s="410">
        <v>23.2946155753</v>
      </c>
      <c r="O240" s="410">
        <v>5.2135894047000004</v>
      </c>
      <c r="P240" s="411">
        <v>2.3358774959000002</v>
      </c>
      <c r="Q240" s="410">
        <v>2.4824250985999998</v>
      </c>
      <c r="R240" s="411">
        <v>2.3873625020000002</v>
      </c>
    </row>
    <row r="241" spans="1:18" ht="12.6">
      <c r="A241" s="864"/>
      <c r="B241" s="871" t="s">
        <v>316</v>
      </c>
      <c r="C241" s="872"/>
      <c r="D241" s="408">
        <v>30470.670852892799</v>
      </c>
      <c r="E241" s="408">
        <v>29478.349045346102</v>
      </c>
      <c r="F241" s="408">
        <v>33003.212739343799</v>
      </c>
      <c r="G241" s="408">
        <v>31550.3394767274</v>
      </c>
      <c r="H241" s="408">
        <v>29426.750106564399</v>
      </c>
      <c r="I241" s="408">
        <v>27693.6198065764</v>
      </c>
      <c r="J241" s="408">
        <v>24024.936697864701</v>
      </c>
      <c r="K241" s="408">
        <v>22751.154571937899</v>
      </c>
      <c r="L241" s="408">
        <v>22286.703419931</v>
      </c>
      <c r="M241" s="408">
        <v>22013.964727692601</v>
      </c>
      <c r="N241" s="408">
        <v>20679.4536042449</v>
      </c>
      <c r="O241" s="408">
        <v>9753.4264315138007</v>
      </c>
      <c r="P241" s="408">
        <v>15802.788141171601</v>
      </c>
      <c r="Q241" s="699">
        <v>4935.8691320764001</v>
      </c>
      <c r="R241" s="408">
        <v>8907.0400327934003</v>
      </c>
    </row>
    <row r="242" spans="1:18" ht="12.6">
      <c r="A242" s="864"/>
      <c r="B242" s="868" t="s">
        <v>318</v>
      </c>
      <c r="C242" s="877"/>
      <c r="D242" s="410">
        <v>10.112208298600001</v>
      </c>
      <c r="E242" s="410">
        <v>5.6320758414999998</v>
      </c>
      <c r="F242" s="410">
        <v>5.3275672208999998</v>
      </c>
      <c r="G242" s="410">
        <v>-7.2097508250000004</v>
      </c>
      <c r="H242" s="410">
        <v>-6.3959504098000002</v>
      </c>
      <c r="I242" s="410">
        <v>-5.2492300794000002</v>
      </c>
      <c r="J242" s="410">
        <v>-8.7038713803000007</v>
      </c>
      <c r="K242" s="410">
        <v>-0.80824056190000004</v>
      </c>
      <c r="L242" s="410">
        <v>1.4937265045000001</v>
      </c>
      <c r="M242" s="410">
        <v>0.98155546770000002</v>
      </c>
      <c r="N242" s="410">
        <v>-3.1583091915999999</v>
      </c>
      <c r="O242" s="410">
        <v>0.14256227430000001</v>
      </c>
      <c r="P242" s="411">
        <v>-1.5499177069000001</v>
      </c>
      <c r="Q242" s="410">
        <v>1.4181410375000001</v>
      </c>
      <c r="R242" s="411">
        <v>0.1168415557</v>
      </c>
    </row>
    <row r="243" spans="1:18" ht="13.2" thickBot="1">
      <c r="A243" s="866"/>
      <c r="B243" s="875" t="s">
        <v>317</v>
      </c>
      <c r="C243" s="876"/>
      <c r="D243" s="609">
        <v>2.0266575468000001</v>
      </c>
      <c r="E243" s="609">
        <v>1.5745426982999999</v>
      </c>
      <c r="F243" s="609">
        <v>2.6741105502</v>
      </c>
      <c r="G243" s="609">
        <v>2.5583473218999999</v>
      </c>
      <c r="H243" s="609">
        <v>1.8694919130000001</v>
      </c>
      <c r="I243" s="609">
        <v>1.8777633455</v>
      </c>
      <c r="J243" s="609">
        <v>1.6999234110000001</v>
      </c>
      <c r="K243" s="609">
        <v>1.7877212588</v>
      </c>
      <c r="L243" s="609">
        <v>1.8701922904999999</v>
      </c>
      <c r="M243" s="609">
        <v>1.6234918207</v>
      </c>
      <c r="N243" s="609">
        <v>1.4952579589999999</v>
      </c>
      <c r="O243" s="609">
        <v>3.4307437748999998</v>
      </c>
      <c r="P243" s="609">
        <v>2.9779974140999999</v>
      </c>
      <c r="Q243" s="609">
        <v>3.3298949539999998</v>
      </c>
      <c r="R243" s="609">
        <v>3.5601162178000001</v>
      </c>
    </row>
    <row r="244" spans="1:18" ht="12.6">
      <c r="A244" s="926">
        <v>2024</v>
      </c>
      <c r="B244" s="881" t="s">
        <v>308</v>
      </c>
      <c r="C244" s="914"/>
      <c r="D244" s="405">
        <v>10759</v>
      </c>
      <c r="E244" s="405">
        <v>2532</v>
      </c>
      <c r="F244" s="405">
        <v>3302</v>
      </c>
      <c r="G244" s="405">
        <v>4328</v>
      </c>
      <c r="H244" s="405">
        <v>6014</v>
      </c>
      <c r="I244" s="405">
        <v>7963</v>
      </c>
      <c r="J244" s="405">
        <v>9924</v>
      </c>
      <c r="K244" s="405">
        <v>12522</v>
      </c>
      <c r="L244" s="405">
        <v>12449</v>
      </c>
      <c r="M244" s="405">
        <v>25102</v>
      </c>
      <c r="N244" s="405">
        <v>61767</v>
      </c>
      <c r="O244" s="405">
        <v>473557</v>
      </c>
      <c r="P244" s="406">
        <v>630218</v>
      </c>
      <c r="Q244" s="405">
        <v>1294479</v>
      </c>
      <c r="R244" s="406">
        <v>1924697</v>
      </c>
    </row>
    <row r="245" spans="1:18" ht="12.6">
      <c r="A245" s="908"/>
      <c r="B245" s="920" t="s">
        <v>319</v>
      </c>
      <c r="C245" s="921"/>
      <c r="D245" s="410">
        <v>20.522011874099999</v>
      </c>
      <c r="E245" s="410">
        <v>12.9348795718</v>
      </c>
      <c r="F245" s="410">
        <v>12.734721748</v>
      </c>
      <c r="G245" s="410">
        <v>8.4711779449000009</v>
      </c>
      <c r="H245" s="410">
        <v>6.8585643213000003</v>
      </c>
      <c r="I245" s="410">
        <v>0.2139441228</v>
      </c>
      <c r="J245" s="410">
        <v>-9.2787274887999995</v>
      </c>
      <c r="K245" s="410">
        <v>-13.8611818119</v>
      </c>
      <c r="L245" s="410">
        <v>-35.049825220400002</v>
      </c>
      <c r="M245" s="410">
        <v>20.862824401800001</v>
      </c>
      <c r="N245" s="410">
        <v>2.9810433652000001</v>
      </c>
      <c r="O245" s="410">
        <v>2.1955919832999999</v>
      </c>
      <c r="P245" s="411">
        <v>1.5766332062999999</v>
      </c>
      <c r="Q245" s="410">
        <v>-0.30475125460000002</v>
      </c>
      <c r="R245" s="411">
        <v>0.30356376039999999</v>
      </c>
    </row>
    <row r="246" spans="1:18" ht="12.6">
      <c r="A246" s="908"/>
      <c r="B246" s="924" t="s">
        <v>309</v>
      </c>
      <c r="C246" s="915"/>
      <c r="D246" s="407">
        <v>156.90476799999999</v>
      </c>
      <c r="E246" s="407">
        <v>41.952789000000003</v>
      </c>
      <c r="F246" s="407">
        <v>58.388939999999998</v>
      </c>
      <c r="G246" s="407">
        <v>74.240807000000004</v>
      </c>
      <c r="H246" s="407">
        <v>107.580556</v>
      </c>
      <c r="I246" s="407">
        <v>137.91703999999999</v>
      </c>
      <c r="J246" s="407">
        <v>180.388713</v>
      </c>
      <c r="K246" s="407">
        <v>210.620092</v>
      </c>
      <c r="L246" s="407">
        <v>188.784875</v>
      </c>
      <c r="M246" s="407">
        <v>433.37596500000001</v>
      </c>
      <c r="N246" s="407">
        <v>1032.7800279999999</v>
      </c>
      <c r="O246" s="407">
        <v>2968.8450859999998</v>
      </c>
      <c r="P246" s="408">
        <v>5591.7796600000001</v>
      </c>
      <c r="Q246" s="407">
        <v>4081.243125</v>
      </c>
      <c r="R246" s="408">
        <v>9673.0227840000007</v>
      </c>
    </row>
    <row r="247" spans="1:18" ht="12.6">
      <c r="A247" s="908"/>
      <c r="B247" s="920" t="s">
        <v>319</v>
      </c>
      <c r="C247" s="921"/>
      <c r="D247" s="410">
        <v>0.78903273929999995</v>
      </c>
      <c r="E247" s="410">
        <v>-9.8088879570999996</v>
      </c>
      <c r="F247" s="410">
        <v>33.024784956300003</v>
      </c>
      <c r="G247" s="410">
        <v>24.374933543299999</v>
      </c>
      <c r="H247" s="410">
        <v>4.5026844170000002</v>
      </c>
      <c r="I247" s="410">
        <v>0.77709635840000002</v>
      </c>
      <c r="J247" s="410">
        <v>1.9541429272999999</v>
      </c>
      <c r="K247" s="410">
        <v>-2.0067334493</v>
      </c>
      <c r="L247" s="410">
        <v>-29.815288819199999</v>
      </c>
      <c r="M247" s="410">
        <v>33.926185496000002</v>
      </c>
      <c r="N247" s="410">
        <v>5.6751091842000001</v>
      </c>
      <c r="O247" s="410">
        <v>0.1414508894</v>
      </c>
      <c r="P247" s="411">
        <v>2.1892653492999998</v>
      </c>
      <c r="Q247" s="410">
        <v>4.81390429</v>
      </c>
      <c r="R247" s="411">
        <v>3.2804520399000001</v>
      </c>
    </row>
    <row r="248" spans="1:18" ht="12.6">
      <c r="A248" s="908"/>
      <c r="B248" s="916" t="s">
        <v>310</v>
      </c>
      <c r="C248" s="917"/>
      <c r="D248" s="408">
        <v>14583.582860860701</v>
      </c>
      <c r="E248" s="408">
        <v>16569.0319905213</v>
      </c>
      <c r="F248" s="408">
        <v>17682.901271956402</v>
      </c>
      <c r="G248" s="408">
        <v>17153.606053604399</v>
      </c>
      <c r="H248" s="408">
        <v>17888.353175922901</v>
      </c>
      <c r="I248" s="408">
        <v>17319.733768680198</v>
      </c>
      <c r="J248" s="408">
        <v>18177.016626360299</v>
      </c>
      <c r="K248" s="408">
        <v>16820.004152691301</v>
      </c>
      <c r="L248" s="408">
        <v>15164.6618202265</v>
      </c>
      <c r="M248" s="408">
        <v>17264.599035933399</v>
      </c>
      <c r="N248" s="408">
        <v>16720.579403241201</v>
      </c>
      <c r="O248" s="408">
        <v>6269.2454889274004</v>
      </c>
      <c r="P248" s="408">
        <v>8872.7704699008991</v>
      </c>
      <c r="Q248" s="408">
        <v>3152.8075194731</v>
      </c>
      <c r="R248" s="408">
        <v>5025.7379649887998</v>
      </c>
    </row>
    <row r="249" spans="1:18" ht="12.6">
      <c r="A249" s="908"/>
      <c r="B249" s="920" t="s">
        <v>319</v>
      </c>
      <c r="C249" s="921"/>
      <c r="D249" s="410">
        <v>-16.372925433300001</v>
      </c>
      <c r="E249" s="410">
        <v>-20.138833649199999</v>
      </c>
      <c r="F249" s="410">
        <v>17.998060307999999</v>
      </c>
      <c r="G249" s="410">
        <v>14.661734019800001</v>
      </c>
      <c r="H249" s="410">
        <v>-2.2046711175000002</v>
      </c>
      <c r="I249" s="410">
        <v>0.56194997660000001</v>
      </c>
      <c r="J249" s="410">
        <v>12.381738158199999</v>
      </c>
      <c r="K249" s="410">
        <v>13.7620280984</v>
      </c>
      <c r="L249" s="410">
        <v>8.0593107239999995</v>
      </c>
      <c r="M249" s="410">
        <v>10.8084195111</v>
      </c>
      <c r="N249" s="410">
        <v>2.6160793588</v>
      </c>
      <c r="O249" s="410">
        <v>-2.0100094867</v>
      </c>
      <c r="P249" s="411">
        <v>0.60312310390000001</v>
      </c>
      <c r="Q249" s="410">
        <v>5.1343023954999998</v>
      </c>
      <c r="R249" s="411">
        <v>2.9678788747999998</v>
      </c>
    </row>
    <row r="250" spans="1:18" ht="12.6">
      <c r="A250" s="908"/>
      <c r="B250" s="925" t="s">
        <v>311</v>
      </c>
      <c r="C250" s="923"/>
      <c r="D250" s="407">
        <v>22578</v>
      </c>
      <c r="E250" s="407">
        <v>5650</v>
      </c>
      <c r="F250" s="407">
        <v>7369</v>
      </c>
      <c r="G250" s="407">
        <v>9768</v>
      </c>
      <c r="H250" s="407">
        <v>13390</v>
      </c>
      <c r="I250" s="407">
        <v>18246</v>
      </c>
      <c r="J250" s="407">
        <v>23240</v>
      </c>
      <c r="K250" s="407">
        <v>29664</v>
      </c>
      <c r="L250" s="407">
        <v>29412</v>
      </c>
      <c r="M250" s="407">
        <v>45449</v>
      </c>
      <c r="N250" s="407">
        <v>71523</v>
      </c>
      <c r="O250" s="407">
        <v>129087</v>
      </c>
      <c r="P250" s="408">
        <v>405377</v>
      </c>
      <c r="Q250" s="407">
        <v>472527</v>
      </c>
      <c r="R250" s="408">
        <v>877904</v>
      </c>
    </row>
    <row r="251" spans="1:18" ht="12.6">
      <c r="A251" s="908"/>
      <c r="B251" s="920" t="s">
        <v>319</v>
      </c>
      <c r="C251" s="921"/>
      <c r="D251" s="410">
        <v>-5.4483018552000004</v>
      </c>
      <c r="E251" s="410">
        <v>-7.9504724666</v>
      </c>
      <c r="F251" s="410">
        <v>-1.2727759914000001</v>
      </c>
      <c r="G251" s="410">
        <v>-0.79219987810000003</v>
      </c>
      <c r="H251" s="410">
        <v>1.9025875189999999</v>
      </c>
      <c r="I251" s="410">
        <v>1.9101876676</v>
      </c>
      <c r="J251" s="410">
        <v>-6.0896270254999996</v>
      </c>
      <c r="K251" s="410">
        <v>-5.7118336988999996</v>
      </c>
      <c r="L251" s="410">
        <v>-26.390870185400001</v>
      </c>
      <c r="M251" s="410">
        <v>11.602494843300001</v>
      </c>
      <c r="N251" s="410">
        <v>0.2003362286</v>
      </c>
      <c r="O251" s="410">
        <v>1.2486764186999999</v>
      </c>
      <c r="P251" s="411">
        <v>-2.1147693384999999</v>
      </c>
      <c r="Q251" s="410">
        <v>-5.1240144002000001</v>
      </c>
      <c r="R251" s="411">
        <v>-3.7578027191999999</v>
      </c>
    </row>
    <row r="252" spans="1:18" ht="12.6">
      <c r="A252" s="908"/>
      <c r="B252" s="924" t="s">
        <v>312</v>
      </c>
      <c r="C252" s="915"/>
      <c r="D252" s="407">
        <v>930.62016000000006</v>
      </c>
      <c r="E252" s="407">
        <v>173.16013699999999</v>
      </c>
      <c r="F252" s="407">
        <v>290.70759299999997</v>
      </c>
      <c r="G252" s="407">
        <v>370.51440700000001</v>
      </c>
      <c r="H252" s="407">
        <v>464.576438</v>
      </c>
      <c r="I252" s="407">
        <v>541.70306200000005</v>
      </c>
      <c r="J252" s="407">
        <v>662.98342600000001</v>
      </c>
      <c r="K252" s="407">
        <v>842.98089600000003</v>
      </c>
      <c r="L252" s="407">
        <v>833.61730799999998</v>
      </c>
      <c r="M252" s="407">
        <v>1296.633656</v>
      </c>
      <c r="N252" s="407">
        <v>1807.4641939999999</v>
      </c>
      <c r="O252" s="407">
        <v>2883.0957149999999</v>
      </c>
      <c r="P252" s="408">
        <v>11098.056994</v>
      </c>
      <c r="Q252" s="407">
        <v>5223.0572990000001</v>
      </c>
      <c r="R252" s="408">
        <v>16321.114294000001</v>
      </c>
    </row>
    <row r="253" spans="1:18" ht="12.6">
      <c r="A253" s="908"/>
      <c r="B253" s="920" t="s">
        <v>319</v>
      </c>
      <c r="C253" s="921"/>
      <c r="D253" s="410">
        <v>10.2703166471</v>
      </c>
      <c r="E253" s="410">
        <v>-13.641496761999999</v>
      </c>
      <c r="F253" s="410">
        <v>-2.8088472370000002</v>
      </c>
      <c r="G253" s="410">
        <v>-1.6784225864</v>
      </c>
      <c r="H253" s="410">
        <v>3.3917710442</v>
      </c>
      <c r="I253" s="410">
        <v>-6.4458972031000004</v>
      </c>
      <c r="J253" s="410">
        <v>-2.5630011822999998</v>
      </c>
      <c r="K253" s="410">
        <v>1.3716773013000001</v>
      </c>
      <c r="L253" s="410">
        <v>-20.509166588500001</v>
      </c>
      <c r="M253" s="410">
        <v>25.873126748200001</v>
      </c>
      <c r="N253" s="410">
        <v>3.9300488143000001</v>
      </c>
      <c r="O253" s="410">
        <v>3.0253415240999999</v>
      </c>
      <c r="P253" s="411">
        <v>2.0311813049</v>
      </c>
      <c r="Q253" s="410">
        <v>5.0197326002000002</v>
      </c>
      <c r="R253" s="411">
        <v>2.968896285</v>
      </c>
    </row>
    <row r="254" spans="1:18" ht="12.6">
      <c r="A254" s="908"/>
      <c r="B254" s="916" t="s">
        <v>313</v>
      </c>
      <c r="C254" s="917"/>
      <c r="D254" s="408">
        <v>41218.006909380798</v>
      </c>
      <c r="E254" s="408">
        <v>30647.811858407102</v>
      </c>
      <c r="F254" s="408">
        <v>39450.073687067503</v>
      </c>
      <c r="G254" s="408">
        <v>37931.450348075399</v>
      </c>
      <c r="H254" s="408">
        <v>34695.775802837903</v>
      </c>
      <c r="I254" s="408">
        <v>29688.866710511898</v>
      </c>
      <c r="J254" s="408">
        <v>28527.6861445783</v>
      </c>
      <c r="K254" s="408">
        <v>28417.640776699001</v>
      </c>
      <c r="L254" s="408">
        <v>28342.7617299062</v>
      </c>
      <c r="M254" s="408">
        <v>28529.4210213646</v>
      </c>
      <c r="N254" s="408">
        <v>25271.090334577701</v>
      </c>
      <c r="O254" s="408">
        <v>22334.5163726789</v>
      </c>
      <c r="P254" s="408">
        <v>27377.125475791701</v>
      </c>
      <c r="Q254" s="408">
        <v>11053.457895527699</v>
      </c>
      <c r="R254" s="408">
        <v>18591.001173248998</v>
      </c>
    </row>
    <row r="255" spans="1:18" ht="12.6">
      <c r="A255" s="908"/>
      <c r="B255" s="920" t="s">
        <v>318</v>
      </c>
      <c r="C255" s="921"/>
      <c r="D255" s="410">
        <v>16.624364036500001</v>
      </c>
      <c r="E255" s="410">
        <v>-6.1825676327999997</v>
      </c>
      <c r="F255" s="410">
        <v>-1.5558740367999999</v>
      </c>
      <c r="G255" s="410">
        <v>-0.89329942529999995</v>
      </c>
      <c r="H255" s="410">
        <v>1.4613795011999999</v>
      </c>
      <c r="I255" s="410">
        <v>-8.1994598006999997</v>
      </c>
      <c r="J255" s="410">
        <v>3.7553102298000001</v>
      </c>
      <c r="K255" s="410">
        <v>7.5126193223</v>
      </c>
      <c r="L255" s="410">
        <v>7.9904539176</v>
      </c>
      <c r="M255" s="410">
        <v>12.787018717500001</v>
      </c>
      <c r="N255" s="410">
        <v>3.7222555593000002</v>
      </c>
      <c r="O255" s="410">
        <v>1.7547539071</v>
      </c>
      <c r="P255" s="411">
        <v>4.2355221675000001</v>
      </c>
      <c r="Q255" s="410">
        <v>10.691585374700001</v>
      </c>
      <c r="R255" s="411">
        <v>6.9893447927999999</v>
      </c>
    </row>
    <row r="256" spans="1:18" ht="12.6">
      <c r="A256" s="908"/>
      <c r="B256" s="409" t="s">
        <v>314</v>
      </c>
      <c r="C256" s="922"/>
      <c r="D256" s="407">
        <v>33337</v>
      </c>
      <c r="E256" s="407">
        <v>8182</v>
      </c>
      <c r="F256" s="407">
        <v>10671</v>
      </c>
      <c r="G256" s="407">
        <v>14096</v>
      </c>
      <c r="H256" s="407">
        <v>19404</v>
      </c>
      <c r="I256" s="407">
        <v>26209</v>
      </c>
      <c r="J256" s="407">
        <v>33164</v>
      </c>
      <c r="K256" s="407">
        <v>42186</v>
      </c>
      <c r="L256" s="407">
        <v>41861</v>
      </c>
      <c r="M256" s="407">
        <v>70551</v>
      </c>
      <c r="N256" s="407">
        <v>133290</v>
      </c>
      <c r="O256" s="407">
        <v>602644</v>
      </c>
      <c r="P256" s="408">
        <v>1035595</v>
      </c>
      <c r="Q256" s="407">
        <v>1767006</v>
      </c>
      <c r="R256" s="408">
        <v>2802601</v>
      </c>
    </row>
    <row r="257" spans="1:18" ht="12.6">
      <c r="A257" s="908"/>
      <c r="B257" s="920" t="s">
        <v>319</v>
      </c>
      <c r="C257" s="921"/>
      <c r="D257" s="410">
        <v>1.6186063525000001</v>
      </c>
      <c r="E257" s="410">
        <v>-2.3627684964000002</v>
      </c>
      <c r="F257" s="410">
        <v>2.6748773212999999</v>
      </c>
      <c r="G257" s="410">
        <v>1.8791558254</v>
      </c>
      <c r="H257" s="410">
        <v>3.3887468031000001</v>
      </c>
      <c r="I257" s="410">
        <v>1.3887814313</v>
      </c>
      <c r="J257" s="410">
        <v>-7.0671972201999997</v>
      </c>
      <c r="K257" s="410">
        <v>-8.2873168399000008</v>
      </c>
      <c r="L257" s="410">
        <v>-29.197956836500001</v>
      </c>
      <c r="M257" s="410">
        <v>14.7301318849</v>
      </c>
      <c r="N257" s="410">
        <v>1.4700172809000001</v>
      </c>
      <c r="O257" s="410">
        <v>1.9912740024</v>
      </c>
      <c r="P257" s="411">
        <v>9.8978223800000001E-2</v>
      </c>
      <c r="Q257" s="410">
        <v>-1.6408170853999999</v>
      </c>
      <c r="R257" s="411">
        <v>-1.0050320480999999</v>
      </c>
    </row>
    <row r="258" spans="1:18" ht="12.6">
      <c r="A258" s="908"/>
      <c r="B258" s="409" t="s">
        <v>315</v>
      </c>
      <c r="C258" s="922"/>
      <c r="D258" s="407">
        <v>1087.524928</v>
      </c>
      <c r="E258" s="407">
        <v>215.11292599999999</v>
      </c>
      <c r="F258" s="407">
        <v>349.09653300000002</v>
      </c>
      <c r="G258" s="407">
        <v>444.75521400000002</v>
      </c>
      <c r="H258" s="407">
        <v>572.15699400000005</v>
      </c>
      <c r="I258" s="407">
        <v>679.62010199999997</v>
      </c>
      <c r="J258" s="407">
        <v>843.37213899999995</v>
      </c>
      <c r="K258" s="407">
        <v>1053.6009879999999</v>
      </c>
      <c r="L258" s="407">
        <v>1022.402183</v>
      </c>
      <c r="M258" s="407">
        <v>1730.0096209999999</v>
      </c>
      <c r="N258" s="407">
        <v>2840.2442219999998</v>
      </c>
      <c r="O258" s="407">
        <v>5851.9408009999997</v>
      </c>
      <c r="P258" s="408">
        <v>16689.836653999999</v>
      </c>
      <c r="Q258" s="407">
        <v>9304.3004239999991</v>
      </c>
      <c r="R258" s="408">
        <v>25994.137078</v>
      </c>
    </row>
    <row r="259" spans="1:18" ht="12.6">
      <c r="A259" s="908"/>
      <c r="B259" s="920" t="s">
        <v>319</v>
      </c>
      <c r="C259" s="921"/>
      <c r="D259" s="410">
        <v>8.7937443416000001</v>
      </c>
      <c r="E259" s="410">
        <v>-12.9198171879</v>
      </c>
      <c r="F259" s="410">
        <v>1.7767056958</v>
      </c>
      <c r="G259" s="410">
        <v>1.8841105161</v>
      </c>
      <c r="H259" s="410">
        <v>3.5988453607999999</v>
      </c>
      <c r="I259" s="410">
        <v>-5.0650900085000004</v>
      </c>
      <c r="J259" s="410">
        <v>-1.6308028862999999</v>
      </c>
      <c r="K259" s="410">
        <v>0.67781447029999997</v>
      </c>
      <c r="L259" s="410">
        <v>-22.408861196299998</v>
      </c>
      <c r="M259" s="410">
        <v>27.798151164499998</v>
      </c>
      <c r="N259" s="410">
        <v>4.5578854994000002</v>
      </c>
      <c r="O259" s="410">
        <v>1.541807841</v>
      </c>
      <c r="P259" s="411">
        <v>2.0840914306</v>
      </c>
      <c r="Q259" s="410">
        <v>4.9293485228999998</v>
      </c>
      <c r="R259" s="411">
        <v>3.0846135873999998</v>
      </c>
    </row>
    <row r="260" spans="1:18" ht="12.6">
      <c r="A260" s="908"/>
      <c r="B260" s="916" t="s">
        <v>316</v>
      </c>
      <c r="C260" s="917"/>
      <c r="D260" s="408">
        <v>32622.159402465699</v>
      </c>
      <c r="E260" s="408">
        <v>26290.995600097802</v>
      </c>
      <c r="F260" s="408">
        <v>32714.509699184699</v>
      </c>
      <c r="G260" s="408">
        <v>31551.873864926201</v>
      </c>
      <c r="H260" s="408">
        <v>29486.548855906</v>
      </c>
      <c r="I260" s="408">
        <v>25930.791025983501</v>
      </c>
      <c r="J260" s="408">
        <v>25430.350349776902</v>
      </c>
      <c r="K260" s="408">
        <v>24975.1336462334</v>
      </c>
      <c r="L260" s="408">
        <v>24423.7400683214</v>
      </c>
      <c r="M260" s="408">
        <v>24521.4046717977</v>
      </c>
      <c r="N260" s="408">
        <v>21308.7570110286</v>
      </c>
      <c r="O260" s="408">
        <v>9710.4439785346003</v>
      </c>
      <c r="P260" s="408">
        <v>16116.181184729599</v>
      </c>
      <c r="Q260" s="699">
        <v>5265.5737580969999</v>
      </c>
      <c r="R260" s="408">
        <v>9275.0045682563996</v>
      </c>
    </row>
    <row r="261" spans="1:18" ht="12.6">
      <c r="A261" s="908"/>
      <c r="B261" s="920" t="s">
        <v>318</v>
      </c>
      <c r="C261" s="921"/>
      <c r="D261" s="410">
        <v>7.0608506126000004</v>
      </c>
      <c r="E261" s="410">
        <v>-10.8125235926</v>
      </c>
      <c r="F261" s="410">
        <v>-0.87477253330000004</v>
      </c>
      <c r="G261" s="410">
        <v>4.8633017000000002E-3</v>
      </c>
      <c r="H261" s="410">
        <v>0.20321221040000001</v>
      </c>
      <c r="I261" s="410">
        <v>-6.3654689885</v>
      </c>
      <c r="J261" s="410">
        <v>5.8498120913999996</v>
      </c>
      <c r="K261" s="410">
        <v>9.7752360974000005</v>
      </c>
      <c r="L261" s="410">
        <v>9.5888414186999995</v>
      </c>
      <c r="M261" s="410">
        <v>11.390224228699999</v>
      </c>
      <c r="N261" s="410">
        <v>3.0431336283000001</v>
      </c>
      <c r="O261" s="410">
        <v>-0.4406908001</v>
      </c>
      <c r="P261" s="411">
        <v>1.9831503198</v>
      </c>
      <c r="Q261" s="410">
        <v>6.6797683893000004</v>
      </c>
      <c r="R261" s="411">
        <v>4.1311651694</v>
      </c>
    </row>
    <row r="262" spans="1:18" ht="13.2" thickBot="1">
      <c r="A262" s="927"/>
      <c r="B262" s="918" t="s">
        <v>317</v>
      </c>
      <c r="C262" s="919"/>
      <c r="D262" s="609">
        <v>2.8263292568999998</v>
      </c>
      <c r="E262" s="609">
        <v>1.8497044291</v>
      </c>
      <c r="F262" s="609">
        <v>2.2309729088000001</v>
      </c>
      <c r="G262" s="609">
        <v>2.2112814198000001</v>
      </c>
      <c r="H262" s="609">
        <v>1.9395735014</v>
      </c>
      <c r="I262" s="609">
        <v>1.7141641498</v>
      </c>
      <c r="J262" s="609">
        <v>1.5694372035999999</v>
      </c>
      <c r="K262" s="609">
        <v>1.6895144923000001</v>
      </c>
      <c r="L262" s="609">
        <v>1.8690005795</v>
      </c>
      <c r="M262" s="609">
        <v>1.6524809503</v>
      </c>
      <c r="N262" s="609">
        <v>1.5113764735999999</v>
      </c>
      <c r="O262" s="609">
        <v>3.5625525292</v>
      </c>
      <c r="P262" s="609">
        <v>3.0855216608</v>
      </c>
      <c r="Q262" s="609">
        <v>3.5059095194999998</v>
      </c>
      <c r="R262" s="609">
        <v>3.6991584724000002</v>
      </c>
    </row>
    <row r="263" spans="1:18">
      <c r="A263" s="217" t="s">
        <v>216</v>
      </c>
    </row>
    <row r="266" spans="1:18" ht="12.6" thickBot="1">
      <c r="A266" s="1193" t="s">
        <v>4</v>
      </c>
      <c r="B266" s="1194"/>
      <c r="C266" s="1195"/>
      <c r="D266" s="403" t="s">
        <v>305</v>
      </c>
      <c r="E266" s="403">
        <v>11</v>
      </c>
      <c r="F266" s="403">
        <v>10</v>
      </c>
      <c r="G266" s="403">
        <v>9</v>
      </c>
      <c r="H266" s="403">
        <v>8</v>
      </c>
      <c r="I266" s="403">
        <v>7</v>
      </c>
      <c r="J266" s="403">
        <v>6</v>
      </c>
      <c r="K266" s="403">
        <v>5</v>
      </c>
      <c r="L266" s="403">
        <v>4</v>
      </c>
      <c r="M266" s="403">
        <v>3</v>
      </c>
      <c r="N266" s="403">
        <v>2</v>
      </c>
      <c r="O266" s="403">
        <v>1</v>
      </c>
      <c r="P266" s="403" t="s">
        <v>306</v>
      </c>
      <c r="Q266" s="403">
        <v>0</v>
      </c>
      <c r="R266" s="403" t="s">
        <v>307</v>
      </c>
    </row>
    <row r="267" spans="1:18" ht="12.6">
      <c r="A267" s="1177">
        <v>2011</v>
      </c>
      <c r="B267" s="1179" t="s">
        <v>308</v>
      </c>
      <c r="C267" s="1180"/>
      <c r="D267" s="405">
        <v>7904</v>
      </c>
      <c r="E267" s="405">
        <v>2930</v>
      </c>
      <c r="F267" s="405">
        <v>3971</v>
      </c>
      <c r="G267" s="405">
        <v>5568</v>
      </c>
      <c r="H267" s="405">
        <v>7860</v>
      </c>
      <c r="I267" s="405">
        <v>11394</v>
      </c>
      <c r="J267" s="405">
        <v>17980</v>
      </c>
      <c r="K267" s="405">
        <v>34067</v>
      </c>
      <c r="L267" s="405">
        <v>44496</v>
      </c>
      <c r="M267" s="405">
        <v>81510</v>
      </c>
      <c r="N267" s="405">
        <v>180517</v>
      </c>
      <c r="O267" s="405">
        <v>870821</v>
      </c>
      <c r="P267" s="406">
        <v>1269018</v>
      </c>
      <c r="Q267" s="405">
        <v>1914334</v>
      </c>
      <c r="R267" s="406">
        <v>3183352</v>
      </c>
    </row>
    <row r="268" spans="1:18" ht="12.6">
      <c r="A268" s="1146"/>
      <c r="B268" s="1183" t="s">
        <v>309</v>
      </c>
      <c r="C268" s="1184"/>
      <c r="D268" s="407">
        <v>253.4374</v>
      </c>
      <c r="E268" s="407">
        <v>89.692587000000003</v>
      </c>
      <c r="F268" s="407">
        <v>140.60094599999999</v>
      </c>
      <c r="G268" s="407">
        <v>186.188491</v>
      </c>
      <c r="H268" s="407">
        <v>207.66791900000001</v>
      </c>
      <c r="I268" s="407">
        <v>259.89891599999999</v>
      </c>
      <c r="J268" s="407">
        <v>319.92743300000001</v>
      </c>
      <c r="K268" s="407">
        <v>411.54893600000003</v>
      </c>
      <c r="L268" s="407">
        <v>520.505224</v>
      </c>
      <c r="M268" s="407">
        <v>913.711142</v>
      </c>
      <c r="N268" s="407">
        <v>1786.3872409999999</v>
      </c>
      <c r="O268" s="407">
        <v>4585.3769050000001</v>
      </c>
      <c r="P268" s="408">
        <v>9674.9431399999994</v>
      </c>
      <c r="Q268" s="407">
        <v>4780.9688569999998</v>
      </c>
      <c r="R268" s="408">
        <v>14455.911996999999</v>
      </c>
    </row>
    <row r="269" spans="1:18" ht="12.6">
      <c r="A269" s="1146"/>
      <c r="B269" s="1185" t="s">
        <v>310</v>
      </c>
      <c r="C269" s="1186"/>
      <c r="D269" s="408">
        <v>32064.448380566799</v>
      </c>
      <c r="E269" s="408">
        <v>30611.8044368601</v>
      </c>
      <c r="F269" s="408">
        <v>35406.936791740103</v>
      </c>
      <c r="G269" s="408">
        <v>33439.024964080498</v>
      </c>
      <c r="H269" s="408">
        <v>26420.854834605601</v>
      </c>
      <c r="I269" s="408">
        <v>22810.155871511299</v>
      </c>
      <c r="J269" s="408">
        <v>17793.516852057801</v>
      </c>
      <c r="K269" s="408">
        <v>12080.574632342201</v>
      </c>
      <c r="L269" s="408">
        <v>11697.798094210701</v>
      </c>
      <c r="M269" s="408">
        <v>11209.804220341101</v>
      </c>
      <c r="N269" s="408">
        <v>9895.9501930566003</v>
      </c>
      <c r="O269" s="408">
        <v>5265.5791546138998</v>
      </c>
      <c r="P269" s="408">
        <v>7623.9605269586</v>
      </c>
      <c r="Q269" s="408">
        <v>2497.4580491178999</v>
      </c>
      <c r="R269" s="408">
        <v>4541.0975591138003</v>
      </c>
    </row>
    <row r="270" spans="1:18" ht="12.6">
      <c r="A270" s="1146"/>
      <c r="B270" s="1183" t="s">
        <v>311</v>
      </c>
      <c r="C270" s="1184"/>
      <c r="D270" s="407">
        <v>13407</v>
      </c>
      <c r="E270" s="407">
        <v>5015</v>
      </c>
      <c r="F270" s="407">
        <v>7024</v>
      </c>
      <c r="G270" s="407">
        <v>9281</v>
      </c>
      <c r="H270" s="407">
        <v>12539</v>
      </c>
      <c r="I270" s="407">
        <v>17308</v>
      </c>
      <c r="J270" s="407">
        <v>25159</v>
      </c>
      <c r="K270" s="407">
        <v>42141</v>
      </c>
      <c r="L270" s="407">
        <v>56249</v>
      </c>
      <c r="M270" s="407">
        <v>92097</v>
      </c>
      <c r="N270" s="407">
        <v>170639</v>
      </c>
      <c r="O270" s="407">
        <v>286171</v>
      </c>
      <c r="P270" s="408">
        <v>737030</v>
      </c>
      <c r="Q270" s="407">
        <v>787400</v>
      </c>
      <c r="R270" s="408">
        <v>1524432</v>
      </c>
    </row>
    <row r="271" spans="1:18" ht="12.6">
      <c r="A271" s="1146"/>
      <c r="B271" s="1183" t="s">
        <v>312</v>
      </c>
      <c r="C271" s="1184"/>
      <c r="D271" s="407">
        <v>701.62312099999997</v>
      </c>
      <c r="E271" s="407">
        <v>257.37973</v>
      </c>
      <c r="F271" s="407">
        <v>333.78664099999997</v>
      </c>
      <c r="G271" s="407">
        <v>469.71048400000001</v>
      </c>
      <c r="H271" s="407">
        <v>577.80119999999999</v>
      </c>
      <c r="I271" s="407">
        <v>727.18798100000004</v>
      </c>
      <c r="J271" s="407">
        <v>949.46728499999995</v>
      </c>
      <c r="K271" s="407">
        <v>1364.1129989999999</v>
      </c>
      <c r="L271" s="407">
        <v>1443.559</v>
      </c>
      <c r="M271" s="407">
        <v>1926.0748209999999</v>
      </c>
      <c r="N271" s="407">
        <v>2678.7311570000002</v>
      </c>
      <c r="O271" s="407">
        <v>4129.4742889999998</v>
      </c>
      <c r="P271" s="408">
        <v>15558.908708000001</v>
      </c>
      <c r="Q271" s="407">
        <v>6941.7834519999997</v>
      </c>
      <c r="R271" s="408">
        <v>22500.692159999999</v>
      </c>
    </row>
    <row r="272" spans="1:18" ht="12.6">
      <c r="A272" s="1146"/>
      <c r="B272" s="1185" t="s">
        <v>313</v>
      </c>
      <c r="C272" s="1186"/>
      <c r="D272" s="408">
        <v>52332.596479451102</v>
      </c>
      <c r="E272" s="408">
        <v>51321.980059820598</v>
      </c>
      <c r="F272" s="408">
        <v>47520.877135535302</v>
      </c>
      <c r="G272" s="408">
        <v>50609.900226268699</v>
      </c>
      <c r="H272" s="408">
        <v>46080.325384799398</v>
      </c>
      <c r="I272" s="408">
        <v>42014.558643401899</v>
      </c>
      <c r="J272" s="408">
        <v>37738.673436941099</v>
      </c>
      <c r="K272" s="408">
        <v>32370.209510927602</v>
      </c>
      <c r="L272" s="408">
        <v>25663.727355153002</v>
      </c>
      <c r="M272" s="408">
        <v>20913.5457289597</v>
      </c>
      <c r="N272" s="408">
        <v>15698.235204144399</v>
      </c>
      <c r="O272" s="408">
        <v>14430.093507029</v>
      </c>
      <c r="P272" s="408">
        <v>21110.278696932299</v>
      </c>
      <c r="Q272" s="408">
        <v>8816.0826162051999</v>
      </c>
      <c r="R272" s="408">
        <v>14760.0497496773</v>
      </c>
    </row>
    <row r="273" spans="1:18" ht="12.6">
      <c r="A273" s="1146"/>
      <c r="B273" s="961" t="s">
        <v>314</v>
      </c>
      <c r="C273" s="950"/>
      <c r="D273" s="407">
        <v>21311</v>
      </c>
      <c r="E273" s="407">
        <v>7945</v>
      </c>
      <c r="F273" s="407">
        <v>10995</v>
      </c>
      <c r="G273" s="407">
        <v>14849</v>
      </c>
      <c r="H273" s="407">
        <v>20399</v>
      </c>
      <c r="I273" s="407">
        <v>28702</v>
      </c>
      <c r="J273" s="407">
        <v>43139</v>
      </c>
      <c r="K273" s="407">
        <v>76208</v>
      </c>
      <c r="L273" s="407">
        <v>100745</v>
      </c>
      <c r="M273" s="407">
        <v>173607</v>
      </c>
      <c r="N273" s="407">
        <v>351156</v>
      </c>
      <c r="O273" s="407">
        <v>1156992</v>
      </c>
      <c r="P273" s="408">
        <v>2006048</v>
      </c>
      <c r="Q273" s="407">
        <v>2701734</v>
      </c>
      <c r="R273" s="408">
        <v>4707784</v>
      </c>
    </row>
    <row r="274" spans="1:18" ht="12.6">
      <c r="A274" s="1146"/>
      <c r="B274" s="961" t="s">
        <v>315</v>
      </c>
      <c r="C274" s="950"/>
      <c r="D274" s="407">
        <v>955.06052099999999</v>
      </c>
      <c r="E274" s="407">
        <v>347.072317</v>
      </c>
      <c r="F274" s="407">
        <v>474.387587</v>
      </c>
      <c r="G274" s="407">
        <v>655.89897499999995</v>
      </c>
      <c r="H274" s="407">
        <v>785.46911899999998</v>
      </c>
      <c r="I274" s="407">
        <v>987.08689700000002</v>
      </c>
      <c r="J274" s="407">
        <v>1269.394718</v>
      </c>
      <c r="K274" s="407">
        <v>1775.6619350000001</v>
      </c>
      <c r="L274" s="407">
        <v>1964.064224</v>
      </c>
      <c r="M274" s="407">
        <v>2839.7859629999998</v>
      </c>
      <c r="N274" s="407">
        <v>4465.1183979999996</v>
      </c>
      <c r="O274" s="407">
        <v>8714.8511940000008</v>
      </c>
      <c r="P274" s="408">
        <v>25233.851847999998</v>
      </c>
      <c r="Q274" s="407">
        <v>11722.752309</v>
      </c>
      <c r="R274" s="408">
        <v>36956.604157000002</v>
      </c>
    </row>
    <row r="275" spans="1:18" ht="12.6">
      <c r="A275" s="1146"/>
      <c r="B275" s="1188" t="s">
        <v>316</v>
      </c>
      <c r="C275" s="1186"/>
      <c r="D275" s="408">
        <v>44815.3780207405</v>
      </c>
      <c r="E275" s="408">
        <v>43684.3696664569</v>
      </c>
      <c r="F275" s="408">
        <v>43145.7559799909</v>
      </c>
      <c r="G275" s="408">
        <v>44171.255640110503</v>
      </c>
      <c r="H275" s="408">
        <v>38505.275699789199</v>
      </c>
      <c r="I275" s="408">
        <v>34390.875095812102</v>
      </c>
      <c r="J275" s="408">
        <v>29425.687150837999</v>
      </c>
      <c r="K275" s="408">
        <v>23300.203849989499</v>
      </c>
      <c r="L275" s="408">
        <v>19495.4014988337</v>
      </c>
      <c r="M275" s="408">
        <v>16357.5544937704</v>
      </c>
      <c r="N275" s="408">
        <v>12715.483710943299</v>
      </c>
      <c r="O275" s="408">
        <v>7532.3348769914001</v>
      </c>
      <c r="P275" s="408">
        <v>12578.887368597399</v>
      </c>
      <c r="Q275" s="408">
        <v>4338.9735292223004</v>
      </c>
      <c r="R275" s="408">
        <v>7850.1061554650996</v>
      </c>
    </row>
    <row r="276" spans="1:18" ht="13.2" thickBot="1">
      <c r="A276" s="1178"/>
      <c r="B276" s="1189" t="s">
        <v>317</v>
      </c>
      <c r="C276" s="1190"/>
      <c r="D276" s="962">
        <v>1.632106558</v>
      </c>
      <c r="E276" s="962">
        <v>1.6765421380000001</v>
      </c>
      <c r="F276" s="962">
        <v>1.3421346618000001</v>
      </c>
      <c r="G276" s="962">
        <v>1.5134980844000001</v>
      </c>
      <c r="H276" s="962">
        <v>1.7440891171999999</v>
      </c>
      <c r="I276" s="962">
        <v>1.8419233468</v>
      </c>
      <c r="J276" s="962">
        <v>2.1209226794</v>
      </c>
      <c r="K276" s="962">
        <v>2.6795256430999999</v>
      </c>
      <c r="L276" s="962">
        <v>2.1938938549000002</v>
      </c>
      <c r="M276" s="962">
        <v>1.8656477239</v>
      </c>
      <c r="N276" s="962">
        <v>1.5863292456</v>
      </c>
      <c r="O276" s="962">
        <v>2.7404570482000001</v>
      </c>
      <c r="P276" s="962">
        <v>2.7689386143000001</v>
      </c>
      <c r="Q276" s="962">
        <v>3.5300223038</v>
      </c>
      <c r="R276" s="962">
        <v>3.2503265031000002</v>
      </c>
    </row>
    <row r="277" spans="1:18" ht="12.6">
      <c r="A277" s="1177">
        <v>2012</v>
      </c>
      <c r="B277" s="1179" t="s">
        <v>308</v>
      </c>
      <c r="C277" s="1180"/>
      <c r="D277" s="405">
        <v>8572</v>
      </c>
      <c r="E277" s="405">
        <v>2905</v>
      </c>
      <c r="F277" s="405">
        <v>3655</v>
      </c>
      <c r="G277" s="405">
        <v>5113</v>
      </c>
      <c r="H277" s="405">
        <v>7136</v>
      </c>
      <c r="I277" s="405">
        <v>10511</v>
      </c>
      <c r="J277" s="405">
        <v>18869</v>
      </c>
      <c r="K277" s="405">
        <v>25972</v>
      </c>
      <c r="L277" s="405">
        <v>42647</v>
      </c>
      <c r="M277" s="405">
        <v>80508</v>
      </c>
      <c r="N277" s="405">
        <v>160071</v>
      </c>
      <c r="O277" s="405">
        <v>734852</v>
      </c>
      <c r="P277" s="406">
        <v>1100811</v>
      </c>
      <c r="Q277" s="405">
        <v>1647137</v>
      </c>
      <c r="R277" s="406">
        <v>2747948</v>
      </c>
    </row>
    <row r="278" spans="1:18" ht="12.6">
      <c r="A278" s="1146"/>
      <c r="B278" s="1181" t="s">
        <v>318</v>
      </c>
      <c r="C278" s="1192"/>
      <c r="D278" s="963">
        <v>8.4514170039999996</v>
      </c>
      <c r="E278" s="963">
        <v>-0.85324232079999995</v>
      </c>
      <c r="F278" s="963">
        <v>-7.9576932762999997</v>
      </c>
      <c r="G278" s="963">
        <v>-8.1716954022999992</v>
      </c>
      <c r="H278" s="963">
        <v>-9.2111959288000005</v>
      </c>
      <c r="I278" s="963">
        <v>-7.7496928208</v>
      </c>
      <c r="J278" s="963">
        <v>4.9443826474000003</v>
      </c>
      <c r="K278" s="963">
        <v>-23.761998414899999</v>
      </c>
      <c r="L278" s="963">
        <v>-4.1554297015000001</v>
      </c>
      <c r="M278" s="963">
        <v>-1.2292970188000001</v>
      </c>
      <c r="N278" s="963">
        <v>-11.326357074400001</v>
      </c>
      <c r="O278" s="963">
        <v>-15.6138862062</v>
      </c>
      <c r="P278" s="964">
        <v>-13.2548947296</v>
      </c>
      <c r="Q278" s="963">
        <v>-13.957700171400001</v>
      </c>
      <c r="R278" s="964">
        <v>-13.677532362099999</v>
      </c>
    </row>
    <row r="279" spans="1:18" ht="12.6">
      <c r="A279" s="1146"/>
      <c r="B279" s="1183" t="s">
        <v>309</v>
      </c>
      <c r="C279" s="1184"/>
      <c r="D279" s="407">
        <v>302.44702000000001</v>
      </c>
      <c r="E279" s="407">
        <v>117.09350499999999</v>
      </c>
      <c r="F279" s="407">
        <v>143.92210900000001</v>
      </c>
      <c r="G279" s="407">
        <v>169.74659800000001</v>
      </c>
      <c r="H279" s="407">
        <v>200.04970800000001</v>
      </c>
      <c r="I279" s="407">
        <v>235.79907399999999</v>
      </c>
      <c r="J279" s="407">
        <v>327.07440500000001</v>
      </c>
      <c r="K279" s="407">
        <v>369.574003</v>
      </c>
      <c r="L279" s="407">
        <v>543.71191899999997</v>
      </c>
      <c r="M279" s="407">
        <v>885.90196300000002</v>
      </c>
      <c r="N279" s="407">
        <v>1737.6341580000001</v>
      </c>
      <c r="O279" s="407">
        <v>4147.5095259999998</v>
      </c>
      <c r="P279" s="408">
        <v>9180.4639879999995</v>
      </c>
      <c r="Q279" s="407">
        <v>3948.319966</v>
      </c>
      <c r="R279" s="408">
        <v>13128.783954</v>
      </c>
    </row>
    <row r="280" spans="1:18" ht="12.6">
      <c r="A280" s="1146"/>
      <c r="B280" s="1181" t="s">
        <v>318</v>
      </c>
      <c r="C280" s="1182"/>
      <c r="D280" s="963">
        <v>19.337958801700001</v>
      </c>
      <c r="E280" s="963">
        <v>30.549813442200001</v>
      </c>
      <c r="F280" s="963">
        <v>2.3621199533000001</v>
      </c>
      <c r="G280" s="963">
        <v>-8.8307783749999995</v>
      </c>
      <c r="H280" s="963">
        <v>-3.6684582947000002</v>
      </c>
      <c r="I280" s="963">
        <v>-9.2727751122999997</v>
      </c>
      <c r="J280" s="963">
        <v>2.2339353436999998</v>
      </c>
      <c r="K280" s="963">
        <v>-10.1992568388</v>
      </c>
      <c r="L280" s="963">
        <v>4.4584941571999996</v>
      </c>
      <c r="M280" s="963">
        <v>-3.0435416317000001</v>
      </c>
      <c r="N280" s="963">
        <v>-2.7291441564999999</v>
      </c>
      <c r="O280" s="963">
        <v>-9.5492123782</v>
      </c>
      <c r="P280" s="964">
        <v>-5.1109256647999999</v>
      </c>
      <c r="Q280" s="963">
        <v>-17.415902841099999</v>
      </c>
      <c r="R280" s="964">
        <v>-9.1805210441000007</v>
      </c>
    </row>
    <row r="281" spans="1:18" ht="12.6">
      <c r="A281" s="1146"/>
      <c r="B281" s="1185" t="s">
        <v>310</v>
      </c>
      <c r="C281" s="1186"/>
      <c r="D281" s="408">
        <v>35283.133457769502</v>
      </c>
      <c r="E281" s="408">
        <v>40307.574870912198</v>
      </c>
      <c r="F281" s="408">
        <v>39376.774008207904</v>
      </c>
      <c r="G281" s="408">
        <v>33199.021709368302</v>
      </c>
      <c r="H281" s="408">
        <v>28033.871636771299</v>
      </c>
      <c r="I281" s="408">
        <v>22433.552849395899</v>
      </c>
      <c r="J281" s="408">
        <v>17333.9554295405</v>
      </c>
      <c r="K281" s="408">
        <v>14229.7090328046</v>
      </c>
      <c r="L281" s="408">
        <v>12749.124651206401</v>
      </c>
      <c r="M281" s="408">
        <v>11003.8997739355</v>
      </c>
      <c r="N281" s="408">
        <v>10855.3964053451</v>
      </c>
      <c r="O281" s="408">
        <v>5644.0065836386002</v>
      </c>
      <c r="P281" s="408">
        <v>8339.7276989420006</v>
      </c>
      <c r="Q281" s="408">
        <v>2397.0804893581999</v>
      </c>
      <c r="R281" s="408">
        <v>4777.6682651928004</v>
      </c>
    </row>
    <row r="282" spans="1:18" ht="12.6">
      <c r="A282" s="1146"/>
      <c r="B282" s="1181" t="s">
        <v>318</v>
      </c>
      <c r="C282" s="1182"/>
      <c r="D282" s="963">
        <v>10.038173864699999</v>
      </c>
      <c r="E282" s="963">
        <v>31.673305812599999</v>
      </c>
      <c r="F282" s="963">
        <v>11.2120323761</v>
      </c>
      <c r="G282" s="963">
        <v>-0.71773400980000002</v>
      </c>
      <c r="H282" s="963">
        <v>6.1050893782999998</v>
      </c>
      <c r="I282" s="963">
        <v>-1.6510322167</v>
      </c>
      <c r="J282" s="963">
        <v>-2.582746437</v>
      </c>
      <c r="K282" s="963">
        <v>17.790001435099999</v>
      </c>
      <c r="L282" s="963">
        <v>8.9873884686000007</v>
      </c>
      <c r="M282" s="963">
        <v>-1.8368246435</v>
      </c>
      <c r="N282" s="963">
        <v>9.6953419688999993</v>
      </c>
      <c r="O282" s="963">
        <v>7.1868149336</v>
      </c>
      <c r="P282" s="964">
        <v>9.3883903183000008</v>
      </c>
      <c r="Q282" s="963">
        <v>-4.0191890228</v>
      </c>
      <c r="R282" s="964">
        <v>5.2095490793000003</v>
      </c>
    </row>
    <row r="283" spans="1:18" ht="12.6">
      <c r="A283" s="1146"/>
      <c r="B283" s="1183" t="s">
        <v>311</v>
      </c>
      <c r="C283" s="1184"/>
      <c r="D283" s="407">
        <v>14500</v>
      </c>
      <c r="E283" s="407">
        <v>5473</v>
      </c>
      <c r="F283" s="407">
        <v>7221</v>
      </c>
      <c r="G283" s="407">
        <v>9530</v>
      </c>
      <c r="H283" s="407">
        <v>12878</v>
      </c>
      <c r="I283" s="407">
        <v>18634</v>
      </c>
      <c r="J283" s="407">
        <v>29980</v>
      </c>
      <c r="K283" s="407">
        <v>39152</v>
      </c>
      <c r="L283" s="407">
        <v>61891</v>
      </c>
      <c r="M283" s="407">
        <v>104752</v>
      </c>
      <c r="N283" s="407">
        <v>160283</v>
      </c>
      <c r="O283" s="407">
        <v>254943</v>
      </c>
      <c r="P283" s="408">
        <v>719237</v>
      </c>
      <c r="Q283" s="407">
        <v>671415</v>
      </c>
      <c r="R283" s="408">
        <v>1390652</v>
      </c>
    </row>
    <row r="284" spans="1:18" ht="12.6">
      <c r="A284" s="1146"/>
      <c r="B284" s="1181" t="s">
        <v>318</v>
      </c>
      <c r="C284" s="1182"/>
      <c r="D284" s="963">
        <v>8.1524576714000005</v>
      </c>
      <c r="E284" s="963">
        <v>9.1326021934000003</v>
      </c>
      <c r="F284" s="963">
        <v>2.8046697039000001</v>
      </c>
      <c r="G284" s="963">
        <v>2.6829005494999998</v>
      </c>
      <c r="H284" s="963">
        <v>2.7035648775999999</v>
      </c>
      <c r="I284" s="963">
        <v>7.6611971343</v>
      </c>
      <c r="J284" s="963">
        <v>19.162128860399999</v>
      </c>
      <c r="K284" s="963">
        <v>-7.0928549393999996</v>
      </c>
      <c r="L284" s="963">
        <v>10.030400540500001</v>
      </c>
      <c r="M284" s="963">
        <v>13.740947045</v>
      </c>
      <c r="N284" s="963">
        <v>-6.0689525840999998</v>
      </c>
      <c r="O284" s="963">
        <v>-10.912356598000001</v>
      </c>
      <c r="P284" s="964">
        <v>-2.4141486778000001</v>
      </c>
      <c r="Q284" s="963">
        <v>-14.730124460200001</v>
      </c>
      <c r="R284" s="964">
        <v>-8.7757276152999992</v>
      </c>
    </row>
    <row r="285" spans="1:18" ht="12.6">
      <c r="A285" s="1146"/>
      <c r="B285" s="1183" t="s">
        <v>312</v>
      </c>
      <c r="C285" s="1184"/>
      <c r="D285" s="407">
        <v>782.20599100000004</v>
      </c>
      <c r="E285" s="407">
        <v>273.50949600000001</v>
      </c>
      <c r="F285" s="407">
        <v>380.238675</v>
      </c>
      <c r="G285" s="407">
        <v>480.65125499999999</v>
      </c>
      <c r="H285" s="407">
        <v>592.55286799999999</v>
      </c>
      <c r="I285" s="407">
        <v>770.23589900000002</v>
      </c>
      <c r="J285" s="407">
        <v>1047.1801479999999</v>
      </c>
      <c r="K285" s="407">
        <v>1211.799164</v>
      </c>
      <c r="L285" s="407">
        <v>1533.168596</v>
      </c>
      <c r="M285" s="407">
        <v>1959.9385830000001</v>
      </c>
      <c r="N285" s="407">
        <v>2744.7006240000001</v>
      </c>
      <c r="O285" s="407">
        <v>4083.420114</v>
      </c>
      <c r="P285" s="408">
        <v>15859.601413</v>
      </c>
      <c r="Q285" s="407">
        <v>6467.2236320000002</v>
      </c>
      <c r="R285" s="408">
        <v>22326.825045000001</v>
      </c>
    </row>
    <row r="286" spans="1:18" ht="12.6">
      <c r="A286" s="1146"/>
      <c r="B286" s="1181" t="s">
        <v>318</v>
      </c>
      <c r="C286" s="1182"/>
      <c r="D286" s="963">
        <v>11.4852073126</v>
      </c>
      <c r="E286" s="963">
        <v>6.2669138707999998</v>
      </c>
      <c r="F286" s="963">
        <v>13.9166845806</v>
      </c>
      <c r="G286" s="963">
        <v>2.3292584204</v>
      </c>
      <c r="H286" s="963">
        <v>2.5530698101999998</v>
      </c>
      <c r="I286" s="963">
        <v>5.9197785338999998</v>
      </c>
      <c r="J286" s="963">
        <v>10.291335419699999</v>
      </c>
      <c r="K286" s="963">
        <v>-11.1657784298</v>
      </c>
      <c r="L286" s="963">
        <v>6.2075464875000002</v>
      </c>
      <c r="M286" s="963">
        <v>1.7581747931</v>
      </c>
      <c r="N286" s="963">
        <v>2.4627132449000002</v>
      </c>
      <c r="O286" s="963">
        <v>-1.1152551578000001</v>
      </c>
      <c r="P286" s="964">
        <v>1.9326079396</v>
      </c>
      <c r="Q286" s="963">
        <v>-6.8362809540000002</v>
      </c>
      <c r="R286" s="964">
        <v>-0.77271896240000004</v>
      </c>
    </row>
    <row r="287" spans="1:18" ht="12.6">
      <c r="A287" s="1146"/>
      <c r="B287" s="1185" t="s">
        <v>313</v>
      </c>
      <c r="C287" s="1186"/>
      <c r="D287" s="408">
        <v>53945.240758620697</v>
      </c>
      <c r="E287" s="408">
        <v>49974.327790973897</v>
      </c>
      <c r="F287" s="408">
        <v>52657.343165766499</v>
      </c>
      <c r="G287" s="408">
        <v>50435.598635886701</v>
      </c>
      <c r="H287" s="408">
        <v>46012.802298493603</v>
      </c>
      <c r="I287" s="408">
        <v>41334.973650316599</v>
      </c>
      <c r="J287" s="408">
        <v>34929.291127418299</v>
      </c>
      <c r="K287" s="408">
        <v>30951.1433387822</v>
      </c>
      <c r="L287" s="408">
        <v>24772.0766508862</v>
      </c>
      <c r="M287" s="408">
        <v>18710.273627233899</v>
      </c>
      <c r="N287" s="408">
        <v>17124.0906646369</v>
      </c>
      <c r="O287" s="408">
        <v>16016.992480672199</v>
      </c>
      <c r="P287" s="408">
        <v>22050.5916867458</v>
      </c>
      <c r="Q287" s="408">
        <v>9632.2298906041997</v>
      </c>
      <c r="R287" s="408">
        <v>16054.9332579251</v>
      </c>
    </row>
    <row r="288" spans="1:18" ht="12.6">
      <c r="A288" s="1146"/>
      <c r="B288" s="1181" t="s">
        <v>318</v>
      </c>
      <c r="C288" s="1182"/>
      <c r="D288" s="963">
        <v>3.0815292717</v>
      </c>
      <c r="E288" s="963">
        <v>-2.6258773868</v>
      </c>
      <c r="F288" s="963">
        <v>10.808861998899999</v>
      </c>
      <c r="G288" s="963">
        <v>-0.34440216159999998</v>
      </c>
      <c r="H288" s="963">
        <v>-0.1465334408</v>
      </c>
      <c r="I288" s="963">
        <v>-1.6174988266999999</v>
      </c>
      <c r="J288" s="963">
        <v>-7.4443059430999998</v>
      </c>
      <c r="K288" s="963">
        <v>-4.3838646507999997</v>
      </c>
      <c r="L288" s="963">
        <v>-3.4743616620000002</v>
      </c>
      <c r="M288" s="963">
        <v>-10.5351437307</v>
      </c>
      <c r="N288" s="963">
        <v>9.0829028993000005</v>
      </c>
      <c r="O288" s="963">
        <v>10.9971496226</v>
      </c>
      <c r="P288" s="964">
        <v>4.4542897956000003</v>
      </c>
      <c r="Q288" s="963">
        <v>9.2574821485999994</v>
      </c>
      <c r="R288" s="964">
        <v>8.7728939279000002</v>
      </c>
    </row>
    <row r="289" spans="1:18" ht="12.6">
      <c r="A289" s="1146"/>
      <c r="B289" s="961" t="s">
        <v>314</v>
      </c>
      <c r="C289" s="950"/>
      <c r="D289" s="407">
        <v>23072</v>
      </c>
      <c r="E289" s="407">
        <v>8378</v>
      </c>
      <c r="F289" s="407">
        <v>10876</v>
      </c>
      <c r="G289" s="407">
        <v>14643</v>
      </c>
      <c r="H289" s="407">
        <v>20014</v>
      </c>
      <c r="I289" s="407">
        <v>29145</v>
      </c>
      <c r="J289" s="407">
        <v>48849</v>
      </c>
      <c r="K289" s="407">
        <v>65124</v>
      </c>
      <c r="L289" s="407">
        <v>104538</v>
      </c>
      <c r="M289" s="407">
        <v>185260</v>
      </c>
      <c r="N289" s="407">
        <v>320354</v>
      </c>
      <c r="O289" s="407">
        <v>989795</v>
      </c>
      <c r="P289" s="408">
        <v>1820048</v>
      </c>
      <c r="Q289" s="407">
        <v>2318552</v>
      </c>
      <c r="R289" s="408">
        <v>4138600</v>
      </c>
    </row>
    <row r="290" spans="1:18" ht="12.6">
      <c r="A290" s="1146"/>
      <c r="B290" s="1181" t="s">
        <v>318</v>
      </c>
      <c r="C290" s="1182"/>
      <c r="D290" s="963">
        <v>8.2633381822</v>
      </c>
      <c r="E290" s="963">
        <v>5.4499685336999999</v>
      </c>
      <c r="F290" s="963">
        <v>-1.082310141</v>
      </c>
      <c r="G290" s="963">
        <v>-1.3872988079999999</v>
      </c>
      <c r="H290" s="963">
        <v>-1.8873474189999999</v>
      </c>
      <c r="I290" s="963">
        <v>1.5434464497</v>
      </c>
      <c r="J290" s="963">
        <v>13.236282714</v>
      </c>
      <c r="K290" s="963">
        <v>-14.544404786899999</v>
      </c>
      <c r="L290" s="963">
        <v>3.7649511142000001</v>
      </c>
      <c r="M290" s="963">
        <v>6.7122869469999999</v>
      </c>
      <c r="N290" s="963">
        <v>-8.7716000865999995</v>
      </c>
      <c r="O290" s="963">
        <v>-14.45100744</v>
      </c>
      <c r="P290" s="964">
        <v>-9.2719615881999999</v>
      </c>
      <c r="Q290" s="963">
        <v>-14.1828174054</v>
      </c>
      <c r="R290" s="964">
        <v>-12.090274320100001</v>
      </c>
    </row>
    <row r="291" spans="1:18" ht="12.6">
      <c r="A291" s="1146"/>
      <c r="B291" s="961" t="s">
        <v>315</v>
      </c>
      <c r="C291" s="950"/>
      <c r="D291" s="407">
        <v>1084.6530110000001</v>
      </c>
      <c r="E291" s="407">
        <v>390.60300100000001</v>
      </c>
      <c r="F291" s="407">
        <v>524.16078400000004</v>
      </c>
      <c r="G291" s="407">
        <v>650.39785300000005</v>
      </c>
      <c r="H291" s="407">
        <v>792.602576</v>
      </c>
      <c r="I291" s="407">
        <v>1006.034973</v>
      </c>
      <c r="J291" s="407">
        <v>1374.254553</v>
      </c>
      <c r="K291" s="407">
        <v>1581.373167</v>
      </c>
      <c r="L291" s="407">
        <v>2076.8805149999998</v>
      </c>
      <c r="M291" s="407">
        <v>2845.8405459999999</v>
      </c>
      <c r="N291" s="407">
        <v>4482.3347819999999</v>
      </c>
      <c r="O291" s="407">
        <v>8230.9296400000003</v>
      </c>
      <c r="P291" s="408">
        <v>25040.065401</v>
      </c>
      <c r="Q291" s="407">
        <v>10415.543598</v>
      </c>
      <c r="R291" s="408">
        <v>35455.608998999996</v>
      </c>
    </row>
    <row r="292" spans="1:18" ht="12.6">
      <c r="A292" s="1146"/>
      <c r="B292" s="1181" t="s">
        <v>318</v>
      </c>
      <c r="C292" s="1182"/>
      <c r="D292" s="963">
        <v>13.569034333499999</v>
      </c>
      <c r="E292" s="963">
        <v>12.542251821300001</v>
      </c>
      <c r="F292" s="963">
        <v>10.492095148300001</v>
      </c>
      <c r="G292" s="963">
        <v>-0.83871483410000003</v>
      </c>
      <c r="H292" s="963">
        <v>0.90817790639999996</v>
      </c>
      <c r="I292" s="963">
        <v>1.9195955349</v>
      </c>
      <c r="J292" s="963">
        <v>8.2606169312999995</v>
      </c>
      <c r="K292" s="963">
        <v>-10.9417656689</v>
      </c>
      <c r="L292" s="963">
        <v>5.7440225030000001</v>
      </c>
      <c r="M292" s="963">
        <v>0.2132056105</v>
      </c>
      <c r="N292" s="963">
        <v>0.38557508369999999</v>
      </c>
      <c r="O292" s="963">
        <v>-5.5528378307999997</v>
      </c>
      <c r="P292" s="964">
        <v>-0.76796221269999998</v>
      </c>
      <c r="Q292" s="963">
        <v>-11.1510392487</v>
      </c>
      <c r="R292" s="964">
        <v>-4.0615072522000002</v>
      </c>
    </row>
    <row r="293" spans="1:18" ht="12.6">
      <c r="A293" s="1146"/>
      <c r="B293" s="1188" t="s">
        <v>316</v>
      </c>
      <c r="C293" s="1186"/>
      <c r="D293" s="408">
        <v>47011.659630721202</v>
      </c>
      <c r="E293" s="408">
        <v>46622.463714490303</v>
      </c>
      <c r="F293" s="408">
        <v>48194.261125413803</v>
      </c>
      <c r="G293" s="408">
        <v>44416.981014819401</v>
      </c>
      <c r="H293" s="408">
        <v>39602.407115019501</v>
      </c>
      <c r="I293" s="408">
        <v>34518.269788986101</v>
      </c>
      <c r="J293" s="408">
        <v>28132.7059509918</v>
      </c>
      <c r="K293" s="408">
        <v>24282.4944260181</v>
      </c>
      <c r="L293" s="408">
        <v>19867.230241634599</v>
      </c>
      <c r="M293" s="408">
        <v>15361.332969880201</v>
      </c>
      <c r="N293" s="408">
        <v>13991.817745369201</v>
      </c>
      <c r="O293" s="408">
        <v>8315.7923004257991</v>
      </c>
      <c r="P293" s="408">
        <v>13757.914846751301</v>
      </c>
      <c r="Q293" s="408">
        <v>4492.2622386731</v>
      </c>
      <c r="R293" s="408">
        <v>8567.0538343884</v>
      </c>
    </row>
    <row r="294" spans="1:18" ht="12.6">
      <c r="A294" s="1146"/>
      <c r="B294" s="1181" t="s">
        <v>318</v>
      </c>
      <c r="C294" s="1182"/>
      <c r="D294" s="963">
        <v>4.9007320856999996</v>
      </c>
      <c r="E294" s="963">
        <v>6.7257329577</v>
      </c>
      <c r="F294" s="963">
        <v>11.7010469066</v>
      </c>
      <c r="G294" s="963">
        <v>0.55630153849999997</v>
      </c>
      <c r="H294" s="963">
        <v>2.8493015444999998</v>
      </c>
      <c r="I294" s="963">
        <v>0.37043167069999999</v>
      </c>
      <c r="J294" s="963">
        <v>-4.3940560952999999</v>
      </c>
      <c r="K294" s="963">
        <v>4.2158024984000004</v>
      </c>
      <c r="L294" s="963">
        <v>1.9072638377</v>
      </c>
      <c r="M294" s="963">
        <v>-6.0902839986000004</v>
      </c>
      <c r="N294" s="963">
        <v>10.0376365024</v>
      </c>
      <c r="O294" s="963">
        <v>10.4012558686</v>
      </c>
      <c r="P294" s="964">
        <v>9.3730665011000003</v>
      </c>
      <c r="Q294" s="963">
        <v>3.5328334782000002</v>
      </c>
      <c r="R294" s="964">
        <v>9.1329679462000009</v>
      </c>
    </row>
    <row r="295" spans="1:18" ht="13.2" thickBot="1">
      <c r="A295" s="1178"/>
      <c r="B295" s="1189" t="s">
        <v>317</v>
      </c>
      <c r="C295" s="1190"/>
      <c r="D295" s="962">
        <v>1.5289243180000001</v>
      </c>
      <c r="E295" s="962">
        <v>1.2398247216</v>
      </c>
      <c r="F295" s="962">
        <v>1.3372691006999999</v>
      </c>
      <c r="G295" s="962">
        <v>1.5191893025000001</v>
      </c>
      <c r="H295" s="962">
        <v>1.6413288501000001</v>
      </c>
      <c r="I295" s="962">
        <v>1.8425513751</v>
      </c>
      <c r="J295" s="962">
        <v>2.0150790896999999</v>
      </c>
      <c r="K295" s="962">
        <v>2.1751072538999998</v>
      </c>
      <c r="L295" s="962">
        <v>1.9430413716999999</v>
      </c>
      <c r="M295" s="962">
        <v>1.7003311564000001</v>
      </c>
      <c r="N295" s="962">
        <v>1.5774726252</v>
      </c>
      <c r="O295" s="962">
        <v>2.8378762928999999</v>
      </c>
      <c r="P295" s="962">
        <v>2.6440421657000002</v>
      </c>
      <c r="Q295" s="962">
        <v>4.0183172544000003</v>
      </c>
      <c r="R295" s="962">
        <v>3.3604118927000002</v>
      </c>
    </row>
    <row r="296" spans="1:18" ht="12.6">
      <c r="A296" s="1177">
        <v>2013</v>
      </c>
      <c r="B296" s="1179" t="s">
        <v>308</v>
      </c>
      <c r="C296" s="1180"/>
      <c r="D296" s="405">
        <v>11527</v>
      </c>
      <c r="E296" s="405">
        <v>3082</v>
      </c>
      <c r="F296" s="405">
        <v>4074</v>
      </c>
      <c r="G296" s="405">
        <v>5557</v>
      </c>
      <c r="H296" s="405">
        <v>7902</v>
      </c>
      <c r="I296" s="405">
        <v>12962</v>
      </c>
      <c r="J296" s="405">
        <v>16429</v>
      </c>
      <c r="K296" s="405">
        <v>26233</v>
      </c>
      <c r="L296" s="405">
        <v>44145</v>
      </c>
      <c r="M296" s="405">
        <v>69060</v>
      </c>
      <c r="N296" s="405">
        <v>135122</v>
      </c>
      <c r="O296" s="405">
        <v>617867</v>
      </c>
      <c r="P296" s="406">
        <v>953960</v>
      </c>
      <c r="Q296" s="405">
        <v>1541995</v>
      </c>
      <c r="R296" s="406">
        <v>2495955</v>
      </c>
    </row>
    <row r="297" spans="1:18" ht="12.6">
      <c r="A297" s="1146"/>
      <c r="B297" s="1181" t="s">
        <v>318</v>
      </c>
      <c r="C297" s="1192"/>
      <c r="D297" s="963">
        <v>34.472701819900003</v>
      </c>
      <c r="E297" s="963">
        <v>6.0929432013999998</v>
      </c>
      <c r="F297" s="963">
        <v>11.46374829</v>
      </c>
      <c r="G297" s="963">
        <v>8.7050078246999991</v>
      </c>
      <c r="H297" s="963">
        <v>10.734304932700001</v>
      </c>
      <c r="I297" s="963">
        <v>23.318428313199998</v>
      </c>
      <c r="J297" s="963">
        <v>-12.9266482934</v>
      </c>
      <c r="K297" s="963">
        <v>1.0049283844000001</v>
      </c>
      <c r="L297" s="963">
        <v>3.5149838202999999</v>
      </c>
      <c r="M297" s="963">
        <v>-14.1194319397</v>
      </c>
      <c r="N297" s="963">
        <v>-15.3757992898</v>
      </c>
      <c r="O297" s="963">
        <v>-15.476586215299999</v>
      </c>
      <c r="P297" s="964">
        <v>-12.996766882699999</v>
      </c>
      <c r="Q297" s="963">
        <v>-5.7743061220999996</v>
      </c>
      <c r="R297" s="964">
        <v>-8.6719654468999998</v>
      </c>
    </row>
    <row r="298" spans="1:18" ht="12.6">
      <c r="A298" s="1146"/>
      <c r="B298" s="1183" t="s">
        <v>309</v>
      </c>
      <c r="C298" s="1184"/>
      <c r="D298" s="407">
        <v>321.00041099999999</v>
      </c>
      <c r="E298" s="407">
        <v>100.43521800000001</v>
      </c>
      <c r="F298" s="407">
        <v>131.10252</v>
      </c>
      <c r="G298" s="407">
        <v>148.883477</v>
      </c>
      <c r="H298" s="407">
        <v>194.21254999999999</v>
      </c>
      <c r="I298" s="407">
        <v>259.211184</v>
      </c>
      <c r="J298" s="407">
        <v>321.903369</v>
      </c>
      <c r="K298" s="407">
        <v>399.24435599999998</v>
      </c>
      <c r="L298" s="407">
        <v>527.40281000000004</v>
      </c>
      <c r="M298" s="407">
        <v>813.44478900000001</v>
      </c>
      <c r="N298" s="407">
        <v>1551.330054</v>
      </c>
      <c r="O298" s="407">
        <v>3544.0282339999999</v>
      </c>
      <c r="P298" s="408">
        <v>8312.1989720000001</v>
      </c>
      <c r="Q298" s="407">
        <v>3709.2852590000002</v>
      </c>
      <c r="R298" s="408">
        <v>12021.484231</v>
      </c>
    </row>
    <row r="299" spans="1:18" ht="12.6">
      <c r="A299" s="1146"/>
      <c r="B299" s="1181" t="s">
        <v>318</v>
      </c>
      <c r="C299" s="1182"/>
      <c r="D299" s="963">
        <v>6.1344267832000003</v>
      </c>
      <c r="E299" s="963">
        <v>-14.2264825022</v>
      </c>
      <c r="F299" s="963">
        <v>-8.9073104118999993</v>
      </c>
      <c r="G299" s="963">
        <v>-12.2902662284</v>
      </c>
      <c r="H299" s="963">
        <v>-2.9178537966000002</v>
      </c>
      <c r="I299" s="963">
        <v>9.9288388214999994</v>
      </c>
      <c r="J299" s="963">
        <v>-1.5809321426</v>
      </c>
      <c r="K299" s="963">
        <v>8.0282576045000003</v>
      </c>
      <c r="L299" s="963">
        <v>-2.9993802054000001</v>
      </c>
      <c r="M299" s="963">
        <v>-8.1174188316000002</v>
      </c>
      <c r="N299" s="963">
        <v>-10.5935869827</v>
      </c>
      <c r="O299" s="963">
        <v>-14.175618568300001</v>
      </c>
      <c r="P299" s="964">
        <v>-9.2481850917999999</v>
      </c>
      <c r="Q299" s="963">
        <v>-5.4049950450999997</v>
      </c>
      <c r="R299" s="964">
        <v>-8.0960860741000005</v>
      </c>
    </row>
    <row r="300" spans="1:18" ht="12.6">
      <c r="A300" s="1146"/>
      <c r="B300" s="1185" t="s">
        <v>310</v>
      </c>
      <c r="C300" s="1186"/>
      <c r="D300" s="408">
        <v>27847.697666348598</v>
      </c>
      <c r="E300" s="408">
        <v>32587.676184295899</v>
      </c>
      <c r="F300" s="408">
        <v>32180.294550809998</v>
      </c>
      <c r="G300" s="408">
        <v>26792.0599244197</v>
      </c>
      <c r="H300" s="408">
        <v>24577.644900025301</v>
      </c>
      <c r="I300" s="408">
        <v>19997.776886283002</v>
      </c>
      <c r="J300" s="408">
        <v>19593.6069754702</v>
      </c>
      <c r="K300" s="408">
        <v>15219.165021156599</v>
      </c>
      <c r="L300" s="408">
        <v>11947.056518292</v>
      </c>
      <c r="M300" s="408">
        <v>11778.812467419601</v>
      </c>
      <c r="N300" s="408">
        <v>11480.958348751499</v>
      </c>
      <c r="O300" s="408">
        <v>5735.9079445899997</v>
      </c>
      <c r="P300" s="408">
        <v>8713.3621661285997</v>
      </c>
      <c r="Q300" s="408">
        <v>2405.5105619668002</v>
      </c>
      <c r="R300" s="408">
        <v>4816.3866059284001</v>
      </c>
    </row>
    <row r="301" spans="1:18" ht="12.6">
      <c r="A301" s="1146"/>
      <c r="B301" s="1181" t="s">
        <v>318</v>
      </c>
      <c r="C301" s="1182"/>
      <c r="D301" s="963">
        <v>-21.073626582300001</v>
      </c>
      <c r="E301" s="963">
        <v>-19.152476206599999</v>
      </c>
      <c r="F301" s="963">
        <v>-18.275949817299999</v>
      </c>
      <c r="G301" s="963">
        <v>-19.298646330699999</v>
      </c>
      <c r="H301" s="963">
        <v>-12.328752808500001</v>
      </c>
      <c r="I301" s="963">
        <v>-10.857736086099999</v>
      </c>
      <c r="J301" s="963">
        <v>13.0359833629</v>
      </c>
      <c r="K301" s="963">
        <v>6.9534520071000001</v>
      </c>
      <c r="L301" s="963">
        <v>-6.2911623727999997</v>
      </c>
      <c r="M301" s="963">
        <v>7.0421642272999998</v>
      </c>
      <c r="N301" s="963">
        <v>5.7626817119</v>
      </c>
      <c r="O301" s="963">
        <v>1.628300031</v>
      </c>
      <c r="P301" s="964">
        <v>4.4801758603000001</v>
      </c>
      <c r="Q301" s="963">
        <v>0.351680832</v>
      </c>
      <c r="R301" s="964">
        <v>0.81040245129999999</v>
      </c>
    </row>
    <row r="302" spans="1:18" ht="12.6">
      <c r="A302" s="1146"/>
      <c r="B302" s="1183" t="s">
        <v>311</v>
      </c>
      <c r="C302" s="1184"/>
      <c r="D302" s="407">
        <v>15830</v>
      </c>
      <c r="E302" s="407">
        <v>5675</v>
      </c>
      <c r="F302" s="407">
        <v>7250</v>
      </c>
      <c r="G302" s="407">
        <v>9304</v>
      </c>
      <c r="H302" s="407">
        <v>13553</v>
      </c>
      <c r="I302" s="407">
        <v>21244</v>
      </c>
      <c r="J302" s="407">
        <v>27082</v>
      </c>
      <c r="K302" s="407">
        <v>41030</v>
      </c>
      <c r="L302" s="407">
        <v>66332</v>
      </c>
      <c r="M302" s="407">
        <v>96798</v>
      </c>
      <c r="N302" s="407">
        <v>143341</v>
      </c>
      <c r="O302" s="407">
        <v>228445</v>
      </c>
      <c r="P302" s="408">
        <v>675884</v>
      </c>
      <c r="Q302" s="407">
        <v>619813</v>
      </c>
      <c r="R302" s="408">
        <v>1295697</v>
      </c>
    </row>
    <row r="303" spans="1:18" ht="12.6">
      <c r="A303" s="1146"/>
      <c r="B303" s="1181" t="s">
        <v>318</v>
      </c>
      <c r="C303" s="1182"/>
      <c r="D303" s="963">
        <v>9.1724137931000005</v>
      </c>
      <c r="E303" s="963">
        <v>3.6908459710999999</v>
      </c>
      <c r="F303" s="963">
        <v>0.40160642569999999</v>
      </c>
      <c r="G303" s="963">
        <v>-2.3714585519</v>
      </c>
      <c r="H303" s="963">
        <v>5.2414971268999997</v>
      </c>
      <c r="I303" s="963">
        <v>14.0188922284</v>
      </c>
      <c r="J303" s="963">
        <v>-9.6634310683999995</v>
      </c>
      <c r="K303" s="963">
        <v>4.7966898242999996</v>
      </c>
      <c r="L303" s="963">
        <v>7.1772499596000001</v>
      </c>
      <c r="M303" s="963">
        <v>-7.4535824235000003</v>
      </c>
      <c r="N303" s="963">
        <v>-10.3989948555</v>
      </c>
      <c r="O303" s="963">
        <v>-10.0606695302</v>
      </c>
      <c r="P303" s="964">
        <v>-5.8427889806</v>
      </c>
      <c r="Q303" s="963">
        <v>-6.9463023265999997</v>
      </c>
      <c r="R303" s="964">
        <v>-6.3739155694000003</v>
      </c>
    </row>
    <row r="304" spans="1:18" ht="12.6">
      <c r="A304" s="1146"/>
      <c r="B304" s="1183" t="s">
        <v>312</v>
      </c>
      <c r="C304" s="1184"/>
      <c r="D304" s="407">
        <v>852.34330699999998</v>
      </c>
      <c r="E304" s="407">
        <v>295.62026900000001</v>
      </c>
      <c r="F304" s="407">
        <v>363.36416500000001</v>
      </c>
      <c r="G304" s="407">
        <v>445.64455400000003</v>
      </c>
      <c r="H304" s="407">
        <v>575.647918</v>
      </c>
      <c r="I304" s="407">
        <v>792.52483299999994</v>
      </c>
      <c r="J304" s="407">
        <v>939.27796000000001</v>
      </c>
      <c r="K304" s="407">
        <v>1181.455369</v>
      </c>
      <c r="L304" s="407">
        <v>1500.0145090000001</v>
      </c>
      <c r="M304" s="407">
        <v>1930.8988879999999</v>
      </c>
      <c r="N304" s="407">
        <v>2614.6871310000001</v>
      </c>
      <c r="O304" s="407">
        <v>3907.8340549999998</v>
      </c>
      <c r="P304" s="408">
        <v>15399.312958</v>
      </c>
      <c r="Q304" s="407">
        <v>6156.2779380000002</v>
      </c>
      <c r="R304" s="408">
        <v>21555.590896000002</v>
      </c>
    </row>
    <row r="305" spans="1:18" ht="12.6">
      <c r="A305" s="1146"/>
      <c r="B305" s="1181" t="s">
        <v>318</v>
      </c>
      <c r="C305" s="1182"/>
      <c r="D305" s="963">
        <v>8.9666042968999999</v>
      </c>
      <c r="E305" s="963">
        <v>8.0840970142999993</v>
      </c>
      <c r="F305" s="963">
        <v>-4.4378731332000001</v>
      </c>
      <c r="G305" s="963">
        <v>-7.2831590344999997</v>
      </c>
      <c r="H305" s="963">
        <v>-2.8523810238</v>
      </c>
      <c r="I305" s="963">
        <v>2.8950994000999999</v>
      </c>
      <c r="J305" s="963">
        <v>-10.303369678299999</v>
      </c>
      <c r="K305" s="963">
        <v>-2.504028382</v>
      </c>
      <c r="L305" s="963">
        <v>-2.1619611522</v>
      </c>
      <c r="M305" s="963">
        <v>-1.4012784941</v>
      </c>
      <c r="N305" s="963">
        <v>-4.5457064584999998</v>
      </c>
      <c r="O305" s="963">
        <v>-4.0578441347999998</v>
      </c>
      <c r="P305" s="964">
        <v>-2.7954418845000002</v>
      </c>
      <c r="Q305" s="963">
        <v>-4.1957377179000002</v>
      </c>
      <c r="R305" s="964">
        <v>-3.1995250335000001</v>
      </c>
    </row>
    <row r="306" spans="1:18" ht="12.6">
      <c r="A306" s="1146"/>
      <c r="B306" s="1185" t="s">
        <v>313</v>
      </c>
      <c r="C306" s="1186"/>
      <c r="D306" s="408">
        <v>53843.544346178198</v>
      </c>
      <c r="E306" s="408">
        <v>52091.677356828201</v>
      </c>
      <c r="F306" s="408">
        <v>50119.195172413798</v>
      </c>
      <c r="G306" s="408">
        <v>47898.167884780698</v>
      </c>
      <c r="H306" s="408">
        <v>42473.837379178003</v>
      </c>
      <c r="I306" s="408">
        <v>37305.819666729403</v>
      </c>
      <c r="J306" s="408">
        <v>34682.739827191501</v>
      </c>
      <c r="K306" s="408">
        <v>28794.915159639299</v>
      </c>
      <c r="L306" s="408">
        <v>22613.738602786001</v>
      </c>
      <c r="M306" s="408">
        <v>19947.714704849299</v>
      </c>
      <c r="N306" s="408">
        <v>18241.027556665598</v>
      </c>
      <c r="O306" s="408">
        <v>17106.235877344701</v>
      </c>
      <c r="P306" s="408">
        <v>22783.958427777601</v>
      </c>
      <c r="Q306" s="408">
        <v>9932.4763081767996</v>
      </c>
      <c r="R306" s="408">
        <v>16636.2898856754</v>
      </c>
    </row>
    <row r="307" spans="1:18" ht="12.6">
      <c r="A307" s="1146"/>
      <c r="B307" s="1181" t="s">
        <v>318</v>
      </c>
      <c r="C307" s="1182"/>
      <c r="D307" s="963">
        <v>-0.18851785809999999</v>
      </c>
      <c r="E307" s="963">
        <v>4.2368745302999997</v>
      </c>
      <c r="F307" s="963">
        <v>-4.8201216407</v>
      </c>
      <c r="G307" s="963">
        <v>-5.0310312948</v>
      </c>
      <c r="H307" s="963">
        <v>-7.6912614370999997</v>
      </c>
      <c r="I307" s="963">
        <v>-9.7475663530999999</v>
      </c>
      <c r="J307" s="963">
        <v>-0.70585829909999998</v>
      </c>
      <c r="K307" s="963">
        <v>-6.9665542094999999</v>
      </c>
      <c r="L307" s="963">
        <v>-8.7127860877999996</v>
      </c>
      <c r="M307" s="963">
        <v>6.6136984539999997</v>
      </c>
      <c r="N307" s="963">
        <v>6.5226055730999999</v>
      </c>
      <c r="O307" s="963">
        <v>6.8005488420000004</v>
      </c>
      <c r="P307" s="964">
        <v>3.3258370181000001</v>
      </c>
      <c r="Q307" s="963">
        <v>3.1171018651</v>
      </c>
      <c r="R307" s="964">
        <v>3.6210466802000001</v>
      </c>
    </row>
    <row r="308" spans="1:18" ht="12.6">
      <c r="A308" s="1146"/>
      <c r="B308" s="961" t="s">
        <v>314</v>
      </c>
      <c r="C308" s="950"/>
      <c r="D308" s="407">
        <v>27357</v>
      </c>
      <c r="E308" s="407">
        <v>8757</v>
      </c>
      <c r="F308" s="407">
        <v>11324</v>
      </c>
      <c r="G308" s="407">
        <v>14861</v>
      </c>
      <c r="H308" s="407">
        <v>21455</v>
      </c>
      <c r="I308" s="407">
        <v>34206</v>
      </c>
      <c r="J308" s="407">
        <v>43511</v>
      </c>
      <c r="K308" s="407">
        <v>67263</v>
      </c>
      <c r="L308" s="407">
        <v>110477</v>
      </c>
      <c r="M308" s="407">
        <v>165858</v>
      </c>
      <c r="N308" s="407">
        <v>278463</v>
      </c>
      <c r="O308" s="407">
        <v>846312</v>
      </c>
      <c r="P308" s="408">
        <v>1629844</v>
      </c>
      <c r="Q308" s="407">
        <v>2161808</v>
      </c>
      <c r="R308" s="408">
        <v>3791652</v>
      </c>
    </row>
    <row r="309" spans="1:18" ht="12.6">
      <c r="A309" s="1146"/>
      <c r="B309" s="1181" t="s">
        <v>318</v>
      </c>
      <c r="C309" s="1182"/>
      <c r="D309" s="963">
        <v>18.572295423</v>
      </c>
      <c r="E309" s="963">
        <v>4.5237526855999999</v>
      </c>
      <c r="F309" s="963">
        <v>4.1191614563999996</v>
      </c>
      <c r="G309" s="963">
        <v>1.4956973091000001</v>
      </c>
      <c r="H309" s="963">
        <v>7.1999600279999996</v>
      </c>
      <c r="I309" s="963">
        <v>17.372954054099999</v>
      </c>
      <c r="J309" s="963">
        <v>-10.923905255199999</v>
      </c>
      <c r="K309" s="963">
        <v>3.2845034089</v>
      </c>
      <c r="L309" s="963">
        <v>5.6832096119999997</v>
      </c>
      <c r="M309" s="963">
        <v>-10.3509037447</v>
      </c>
      <c r="N309" s="963">
        <v>-12.885030502099999</v>
      </c>
      <c r="O309" s="963">
        <v>-14.08</v>
      </c>
      <c r="P309" s="964">
        <v>-10.1662909458</v>
      </c>
      <c r="Q309" s="963">
        <v>-6.1133376068</v>
      </c>
      <c r="R309" s="964">
        <v>-7.8994632319000004</v>
      </c>
    </row>
    <row r="310" spans="1:18" ht="12.6">
      <c r="A310" s="1146"/>
      <c r="B310" s="961" t="s">
        <v>315</v>
      </c>
      <c r="C310" s="950"/>
      <c r="D310" s="407">
        <v>1173.3437180000001</v>
      </c>
      <c r="E310" s="407">
        <v>396.05548700000003</v>
      </c>
      <c r="F310" s="407">
        <v>494.46668499999998</v>
      </c>
      <c r="G310" s="407">
        <v>594.52803100000006</v>
      </c>
      <c r="H310" s="407">
        <v>769.86046799999997</v>
      </c>
      <c r="I310" s="407">
        <v>1051.7360169999999</v>
      </c>
      <c r="J310" s="407">
        <v>1261.181329</v>
      </c>
      <c r="K310" s="407">
        <v>1580.6997249999999</v>
      </c>
      <c r="L310" s="407">
        <v>2027.4173189999999</v>
      </c>
      <c r="M310" s="407">
        <v>2744.3436769999998</v>
      </c>
      <c r="N310" s="407">
        <v>4166.0171849999997</v>
      </c>
      <c r="O310" s="407">
        <v>7451.8622889999997</v>
      </c>
      <c r="P310" s="408">
        <v>23711.511930000001</v>
      </c>
      <c r="Q310" s="407">
        <v>9865.5631969999995</v>
      </c>
      <c r="R310" s="408">
        <v>33577.075126999996</v>
      </c>
    </row>
    <row r="311" spans="1:18" ht="12.6">
      <c r="A311" s="1146"/>
      <c r="B311" s="1181" t="s">
        <v>318</v>
      </c>
      <c r="C311" s="1182"/>
      <c r="D311" s="963">
        <v>8.1768737190999996</v>
      </c>
      <c r="E311" s="963">
        <v>1.3959150304000001</v>
      </c>
      <c r="F311" s="963">
        <v>-5.6650745164999998</v>
      </c>
      <c r="G311" s="963">
        <v>-8.5899532229000002</v>
      </c>
      <c r="H311" s="963">
        <v>-2.8689061549999999</v>
      </c>
      <c r="I311" s="963">
        <v>4.5437155683999997</v>
      </c>
      <c r="J311" s="963">
        <v>-8.2274066522999991</v>
      </c>
      <c r="K311" s="963">
        <v>-4.25859003E-2</v>
      </c>
      <c r="L311" s="963">
        <v>-2.3811917243999998</v>
      </c>
      <c r="M311" s="963">
        <v>-3.4922039832</v>
      </c>
      <c r="N311" s="963">
        <v>-6.8910639255000001</v>
      </c>
      <c r="O311" s="963">
        <v>-9.1514425229</v>
      </c>
      <c r="P311" s="964">
        <v>-5.1594013921000004</v>
      </c>
      <c r="Q311" s="963">
        <v>-4.6540076015</v>
      </c>
      <c r="R311" s="964">
        <v>-5.0114640974000002</v>
      </c>
    </row>
    <row r="312" spans="1:18" ht="12.6">
      <c r="A312" s="1146"/>
      <c r="B312" s="1188" t="s">
        <v>316</v>
      </c>
      <c r="C312" s="1186"/>
      <c r="D312" s="408">
        <v>42890.072668786801</v>
      </c>
      <c r="E312" s="408">
        <v>45227.302386662101</v>
      </c>
      <c r="F312" s="408">
        <v>43665.373101377598</v>
      </c>
      <c r="G312" s="408">
        <v>40005.923625597199</v>
      </c>
      <c r="H312" s="408">
        <v>35882.5666744349</v>
      </c>
      <c r="I312" s="408">
        <v>30747.120885224798</v>
      </c>
      <c r="J312" s="408">
        <v>28985.344602514298</v>
      </c>
      <c r="K312" s="408">
        <v>23500.285818354801</v>
      </c>
      <c r="L312" s="408">
        <v>18351.487811942799</v>
      </c>
      <c r="M312" s="408">
        <v>16546.3449275887</v>
      </c>
      <c r="N312" s="408">
        <v>14960.756671442899</v>
      </c>
      <c r="O312" s="408">
        <v>8805.1005881992005</v>
      </c>
      <c r="P312" s="408">
        <v>14548.3321900746</v>
      </c>
      <c r="Q312" s="408">
        <v>4563.5704914589996</v>
      </c>
      <c r="R312" s="408">
        <v>8855.5265955314007</v>
      </c>
    </row>
    <row r="313" spans="1:18" ht="12.6">
      <c r="A313" s="1146"/>
      <c r="B313" s="1181" t="s">
        <v>318</v>
      </c>
      <c r="C313" s="1182"/>
      <c r="D313" s="963">
        <v>-8.7671590289000001</v>
      </c>
      <c r="E313" s="963">
        <v>-2.9924658987999999</v>
      </c>
      <c r="F313" s="963">
        <v>-9.3971521054</v>
      </c>
      <c r="G313" s="963">
        <v>-9.9310157702000001</v>
      </c>
      <c r="H313" s="963">
        <v>-9.3929655077999996</v>
      </c>
      <c r="I313" s="963">
        <v>-10.9250809117</v>
      </c>
      <c r="J313" s="963">
        <v>3.0307736945000001</v>
      </c>
      <c r="K313" s="963">
        <v>-3.2212860588000001</v>
      </c>
      <c r="L313" s="963">
        <v>-7.6293595597000001</v>
      </c>
      <c r="M313" s="963">
        <v>7.7142521423000003</v>
      </c>
      <c r="N313" s="963">
        <v>6.9250396461000001</v>
      </c>
      <c r="O313" s="963">
        <v>5.8840850047000002</v>
      </c>
      <c r="P313" s="964">
        <v>5.7451826975999998</v>
      </c>
      <c r="Q313" s="963">
        <v>1.5873573046</v>
      </c>
      <c r="R313" s="964">
        <v>3.3672341358</v>
      </c>
    </row>
    <row r="314" spans="1:18" ht="13.2" thickBot="1">
      <c r="A314" s="1178"/>
      <c r="B314" s="1189" t="s">
        <v>317</v>
      </c>
      <c r="C314" s="1190"/>
      <c r="D314" s="962">
        <v>1.9335007507999999</v>
      </c>
      <c r="E314" s="962">
        <v>1.5985084994000001</v>
      </c>
      <c r="F314" s="962">
        <v>1.5574498578</v>
      </c>
      <c r="G314" s="962">
        <v>1.7877747369999999</v>
      </c>
      <c r="H314" s="962">
        <v>1.7281492003000001</v>
      </c>
      <c r="I314" s="962">
        <v>1.8654983440999999</v>
      </c>
      <c r="J314" s="962">
        <v>1.7701049057</v>
      </c>
      <c r="K314" s="962">
        <v>1.8920167511999999</v>
      </c>
      <c r="L314" s="962">
        <v>1.8928292980000001</v>
      </c>
      <c r="M314" s="962">
        <v>1.6935251120999999</v>
      </c>
      <c r="N314" s="962">
        <v>1.5888070492999999</v>
      </c>
      <c r="O314" s="962">
        <v>2.9823065576999999</v>
      </c>
      <c r="P314" s="962">
        <v>2.6148297286000002</v>
      </c>
      <c r="Q314" s="962">
        <v>4.1290512147999996</v>
      </c>
      <c r="R314" s="962">
        <v>3.4541018499999998</v>
      </c>
    </row>
    <row r="315" spans="1:18" ht="12.6">
      <c r="A315" s="1177">
        <v>2014</v>
      </c>
      <c r="B315" s="1179" t="s">
        <v>308</v>
      </c>
      <c r="C315" s="1180"/>
      <c r="D315" s="405">
        <v>8698</v>
      </c>
      <c r="E315" s="405">
        <v>2564</v>
      </c>
      <c r="F315" s="405">
        <v>3393</v>
      </c>
      <c r="G315" s="405">
        <v>4939</v>
      </c>
      <c r="H315" s="405">
        <v>7878</v>
      </c>
      <c r="I315" s="405">
        <v>10092</v>
      </c>
      <c r="J315" s="405">
        <v>15643</v>
      </c>
      <c r="K315" s="405">
        <v>26120</v>
      </c>
      <c r="L315" s="405">
        <v>38831</v>
      </c>
      <c r="M315" s="405">
        <v>59942</v>
      </c>
      <c r="N315" s="405">
        <v>114812</v>
      </c>
      <c r="O315" s="405">
        <v>574872</v>
      </c>
      <c r="P315" s="406">
        <v>867784</v>
      </c>
      <c r="Q315" s="405">
        <v>1511717</v>
      </c>
      <c r="R315" s="406">
        <v>2379501</v>
      </c>
    </row>
    <row r="316" spans="1:18" ht="12.6">
      <c r="A316" s="1146"/>
      <c r="B316" s="1181" t="s">
        <v>318</v>
      </c>
      <c r="C316" s="1192"/>
      <c r="D316" s="963">
        <v>-24.5423787629</v>
      </c>
      <c r="E316" s="963">
        <v>-16.807268007800001</v>
      </c>
      <c r="F316" s="963">
        <v>-16.715758468299999</v>
      </c>
      <c r="G316" s="963">
        <v>-11.121108511799999</v>
      </c>
      <c r="H316" s="963">
        <v>-0.3037205771</v>
      </c>
      <c r="I316" s="963">
        <v>-22.141644807900001</v>
      </c>
      <c r="J316" s="963">
        <v>-4.7842230202999998</v>
      </c>
      <c r="K316" s="963">
        <v>-0.4307551557</v>
      </c>
      <c r="L316" s="963">
        <v>-12.0376033526</v>
      </c>
      <c r="M316" s="963">
        <v>-13.2030118737</v>
      </c>
      <c r="N316" s="963">
        <v>-15.0308609997</v>
      </c>
      <c r="O316" s="963">
        <v>-6.9586173076</v>
      </c>
      <c r="P316" s="964">
        <v>-9.0335024529000005</v>
      </c>
      <c r="Q316" s="963">
        <v>-1.9635601931</v>
      </c>
      <c r="R316" s="964">
        <v>-4.6657091173999996</v>
      </c>
    </row>
    <row r="317" spans="1:18" ht="12.6">
      <c r="A317" s="1146"/>
      <c r="B317" s="1183" t="s">
        <v>309</v>
      </c>
      <c r="C317" s="1184"/>
      <c r="D317" s="407">
        <v>345.36209200000002</v>
      </c>
      <c r="E317" s="407">
        <v>85.494549000000006</v>
      </c>
      <c r="F317" s="407">
        <v>101.681973</v>
      </c>
      <c r="G317" s="407">
        <v>121.604119</v>
      </c>
      <c r="H317" s="407">
        <v>188.00771599999999</v>
      </c>
      <c r="I317" s="407">
        <v>230.48131699999999</v>
      </c>
      <c r="J317" s="407">
        <v>284.85428999999999</v>
      </c>
      <c r="K317" s="407">
        <v>378.15686099999999</v>
      </c>
      <c r="L317" s="407">
        <v>473.62379800000002</v>
      </c>
      <c r="M317" s="407">
        <v>714.63993600000003</v>
      </c>
      <c r="N317" s="407">
        <v>1391.7001849999999</v>
      </c>
      <c r="O317" s="407">
        <v>3278.2158679999998</v>
      </c>
      <c r="P317" s="408">
        <v>7593.8227040000002</v>
      </c>
      <c r="Q317" s="407">
        <v>3711.6859159999999</v>
      </c>
      <c r="R317" s="408">
        <v>11305.508620000001</v>
      </c>
    </row>
    <row r="318" spans="1:18" ht="12.6">
      <c r="A318" s="1146"/>
      <c r="B318" s="1181" t="s">
        <v>318</v>
      </c>
      <c r="C318" s="1192"/>
      <c r="D318" s="963">
        <v>7.5892990056</v>
      </c>
      <c r="E318" s="963">
        <v>-14.875926291100001</v>
      </c>
      <c r="F318" s="963">
        <v>-22.440870701800002</v>
      </c>
      <c r="G318" s="963">
        <v>-18.322622865700001</v>
      </c>
      <c r="H318" s="963">
        <v>-3.1948676849000002</v>
      </c>
      <c r="I318" s="963">
        <v>-11.0835753908</v>
      </c>
      <c r="J318" s="963">
        <v>-11.509379077</v>
      </c>
      <c r="K318" s="963">
        <v>-5.2818517490000003</v>
      </c>
      <c r="L318" s="963">
        <v>-10.1969521171</v>
      </c>
      <c r="M318" s="963">
        <v>-12.146473164</v>
      </c>
      <c r="N318" s="963">
        <v>-10.2898714937</v>
      </c>
      <c r="O318" s="963">
        <v>-7.5002891751999998</v>
      </c>
      <c r="P318" s="964">
        <v>-8.6424334935000005</v>
      </c>
      <c r="Q318" s="963">
        <v>6.4720204399999995E-2</v>
      </c>
      <c r="R318" s="964">
        <v>-5.9558004423000002</v>
      </c>
    </row>
    <row r="319" spans="1:18" ht="12.6">
      <c r="A319" s="1146"/>
      <c r="B319" s="1185" t="s">
        <v>310</v>
      </c>
      <c r="C319" s="1186"/>
      <c r="D319" s="408">
        <v>39705.919981605002</v>
      </c>
      <c r="E319" s="408">
        <v>33344.207878315101</v>
      </c>
      <c r="F319" s="408">
        <v>29968.161803713501</v>
      </c>
      <c r="G319" s="408">
        <v>24621.2024701357</v>
      </c>
      <c r="H319" s="408">
        <v>23864.904290429</v>
      </c>
      <c r="I319" s="408">
        <v>22838.021898533501</v>
      </c>
      <c r="J319" s="408">
        <v>18209.696989068601</v>
      </c>
      <c r="K319" s="408">
        <v>14477.674617151601</v>
      </c>
      <c r="L319" s="408">
        <v>12197.0538487291</v>
      </c>
      <c r="M319" s="408">
        <v>11922.1903840379</v>
      </c>
      <c r="N319" s="408">
        <v>12121.5568494582</v>
      </c>
      <c r="O319" s="408">
        <v>5702.5144171224001</v>
      </c>
      <c r="P319" s="408">
        <v>8750.8212919344005</v>
      </c>
      <c r="Q319" s="408">
        <v>2455.2782802601</v>
      </c>
      <c r="R319" s="408">
        <v>4751.2098629082002</v>
      </c>
    </row>
    <row r="320" spans="1:18" ht="12.6">
      <c r="A320" s="1146"/>
      <c r="B320" s="1181" t="s">
        <v>319</v>
      </c>
      <c r="C320" s="1182"/>
      <c r="D320" s="963">
        <v>42.582415456100001</v>
      </c>
      <c r="E320" s="963">
        <v>2.3215269777</v>
      </c>
      <c r="F320" s="963">
        <v>-6.8741842732</v>
      </c>
      <c r="G320" s="963">
        <v>-8.1026149554</v>
      </c>
      <c r="H320" s="963">
        <v>-2.8999548675</v>
      </c>
      <c r="I320" s="963">
        <v>14.2028037836</v>
      </c>
      <c r="J320" s="963">
        <v>-7.0630690313000004</v>
      </c>
      <c r="K320" s="963">
        <v>-4.8720833433999999</v>
      </c>
      <c r="L320" s="963">
        <v>2.0925432975999998</v>
      </c>
      <c r="M320" s="963">
        <v>1.2172527325</v>
      </c>
      <c r="N320" s="963">
        <v>5.5796605235000003</v>
      </c>
      <c r="O320" s="963">
        <v>-0.58218381100000005</v>
      </c>
      <c r="P320" s="964">
        <v>0.42990438240000001</v>
      </c>
      <c r="Q320" s="963">
        <v>2.0689045842999998</v>
      </c>
      <c r="R320" s="964">
        <v>-1.3532290564</v>
      </c>
    </row>
    <row r="321" spans="1:18" ht="12.6">
      <c r="A321" s="1146"/>
      <c r="B321" s="1183" t="s">
        <v>311</v>
      </c>
      <c r="C321" s="1184"/>
      <c r="D321" s="407">
        <v>17117</v>
      </c>
      <c r="E321" s="407">
        <v>5737</v>
      </c>
      <c r="F321" s="407">
        <v>7110</v>
      </c>
      <c r="G321" s="407">
        <v>10247</v>
      </c>
      <c r="H321" s="407">
        <v>15981</v>
      </c>
      <c r="I321" s="407">
        <v>19777</v>
      </c>
      <c r="J321" s="407">
        <v>28912</v>
      </c>
      <c r="K321" s="407">
        <v>46244</v>
      </c>
      <c r="L321" s="407">
        <v>64717</v>
      </c>
      <c r="M321" s="407">
        <v>89772</v>
      </c>
      <c r="N321" s="407">
        <v>131442</v>
      </c>
      <c r="O321" s="407">
        <v>206227</v>
      </c>
      <c r="P321" s="408">
        <v>643283</v>
      </c>
      <c r="Q321" s="407">
        <v>600909</v>
      </c>
      <c r="R321" s="408">
        <v>1244192</v>
      </c>
    </row>
    <row r="322" spans="1:18" ht="12.6">
      <c r="A322" s="1146"/>
      <c r="B322" s="1181" t="s">
        <v>318</v>
      </c>
      <c r="C322" s="1182"/>
      <c r="D322" s="963">
        <v>8.1301326594999992</v>
      </c>
      <c r="E322" s="963">
        <v>1.0925110132</v>
      </c>
      <c r="F322" s="963">
        <v>-1.9310344827999999</v>
      </c>
      <c r="G322" s="963">
        <v>10.1354256234</v>
      </c>
      <c r="H322" s="963">
        <v>17.9148528001</v>
      </c>
      <c r="I322" s="963">
        <v>-6.9054791940999998</v>
      </c>
      <c r="J322" s="963">
        <v>6.7572557417999999</v>
      </c>
      <c r="K322" s="963">
        <v>12.707774798899999</v>
      </c>
      <c r="L322" s="963">
        <v>-2.4347223059999998</v>
      </c>
      <c r="M322" s="963">
        <v>-7.2584144301000002</v>
      </c>
      <c r="N322" s="963">
        <v>-8.3011838902000008</v>
      </c>
      <c r="O322" s="963">
        <v>-9.7257545580000002</v>
      </c>
      <c r="P322" s="964">
        <v>-4.8234608306000002</v>
      </c>
      <c r="Q322" s="963">
        <v>-3.0499521629999999</v>
      </c>
      <c r="R322" s="964">
        <v>-3.9750805937</v>
      </c>
    </row>
    <row r="323" spans="1:18" ht="12.6">
      <c r="A323" s="1146"/>
      <c r="B323" s="1183" t="s">
        <v>312</v>
      </c>
      <c r="C323" s="1184"/>
      <c r="D323" s="407">
        <v>932.91950799999995</v>
      </c>
      <c r="E323" s="407">
        <v>295.54747200000003</v>
      </c>
      <c r="F323" s="407">
        <v>348.20761800000002</v>
      </c>
      <c r="G323" s="407">
        <v>465.02874000000003</v>
      </c>
      <c r="H323" s="407">
        <v>626.44256199999995</v>
      </c>
      <c r="I323" s="407">
        <v>683.70498699999996</v>
      </c>
      <c r="J323" s="407">
        <v>887.25526200000002</v>
      </c>
      <c r="K323" s="407">
        <v>1133.860142</v>
      </c>
      <c r="L323" s="407">
        <v>1482.0027150000001</v>
      </c>
      <c r="M323" s="407">
        <v>1899.099191</v>
      </c>
      <c r="N323" s="407">
        <v>2525.6892659999999</v>
      </c>
      <c r="O323" s="407">
        <v>3891.0011469999999</v>
      </c>
      <c r="P323" s="408">
        <v>15170.758610000001</v>
      </c>
      <c r="Q323" s="407">
        <v>5863.3542610000004</v>
      </c>
      <c r="R323" s="408">
        <v>21034.112871000001</v>
      </c>
    </row>
    <row r="324" spans="1:18" ht="12.6">
      <c r="A324" s="1146"/>
      <c r="B324" s="1181" t="s">
        <v>318</v>
      </c>
      <c r="C324" s="1182"/>
      <c r="D324" s="963">
        <v>9.4534913735000003</v>
      </c>
      <c r="E324" s="963">
        <v>-2.4625172099999999E-2</v>
      </c>
      <c r="F324" s="963">
        <v>-4.1711727407000003</v>
      </c>
      <c r="G324" s="963">
        <v>4.3496965970000003</v>
      </c>
      <c r="H324" s="963">
        <v>8.8239082279000005</v>
      </c>
      <c r="I324" s="963">
        <v>-13.730780597500001</v>
      </c>
      <c r="J324" s="963">
        <v>-5.5385839140000002</v>
      </c>
      <c r="K324" s="963">
        <v>-4.0285251773999997</v>
      </c>
      <c r="L324" s="963">
        <v>-1.200774652</v>
      </c>
      <c r="M324" s="963">
        <v>-1.6468856653999999</v>
      </c>
      <c r="N324" s="963">
        <v>-3.4037672785000002</v>
      </c>
      <c r="O324" s="963">
        <v>-0.43074776879999999</v>
      </c>
      <c r="P324" s="964">
        <v>-1.4841853570000001</v>
      </c>
      <c r="Q324" s="963">
        <v>-4.7581295054000003</v>
      </c>
      <c r="R324" s="964">
        <v>-2.4192239846999999</v>
      </c>
    </row>
    <row r="325" spans="1:18" ht="12.6">
      <c r="A325" s="1146"/>
      <c r="B325" s="1185" t="s">
        <v>313</v>
      </c>
      <c r="C325" s="1186"/>
      <c r="D325" s="408">
        <v>54502.512589823004</v>
      </c>
      <c r="E325" s="408">
        <v>51516.031375283303</v>
      </c>
      <c r="F325" s="408">
        <v>48974.348523206798</v>
      </c>
      <c r="G325" s="408">
        <v>45381.9400800234</v>
      </c>
      <c r="H325" s="408">
        <v>39199.209185908301</v>
      </c>
      <c r="I325" s="408">
        <v>34570.712797694301</v>
      </c>
      <c r="J325" s="408">
        <v>30688.131640841199</v>
      </c>
      <c r="K325" s="408">
        <v>24519.0758152409</v>
      </c>
      <c r="L325" s="408">
        <v>22899.743730395399</v>
      </c>
      <c r="M325" s="408">
        <v>21154.6940137237</v>
      </c>
      <c r="N325" s="408">
        <v>19215.237640936699</v>
      </c>
      <c r="O325" s="408">
        <v>18867.564125938901</v>
      </c>
      <c r="P325" s="408">
        <v>23583.335188400801</v>
      </c>
      <c r="Q325" s="408">
        <v>9757.4745277571001</v>
      </c>
      <c r="R325" s="408">
        <v>16905.8415992066</v>
      </c>
    </row>
    <row r="326" spans="1:18" ht="12.6">
      <c r="A326" s="1146"/>
      <c r="B326" s="1181" t="s">
        <v>319</v>
      </c>
      <c r="C326" s="1182"/>
      <c r="D326" s="963">
        <v>1.2238574775</v>
      </c>
      <c r="E326" s="963">
        <v>-1.1050632476</v>
      </c>
      <c r="F326" s="963">
        <v>-2.2842478719999999</v>
      </c>
      <c r="G326" s="963">
        <v>-5.2532861190000002</v>
      </c>
      <c r="H326" s="963">
        <v>-7.7097535691000001</v>
      </c>
      <c r="I326" s="963">
        <v>-7.3315822932000003</v>
      </c>
      <c r="J326" s="963">
        <v>-11.5175681225</v>
      </c>
      <c r="K326" s="963">
        <v>-14.849286135</v>
      </c>
      <c r="L326" s="963">
        <v>1.2647405749</v>
      </c>
      <c r="M326" s="963">
        <v>6.0507147145999998</v>
      </c>
      <c r="N326" s="963">
        <v>5.3407631848000001</v>
      </c>
      <c r="O326" s="963">
        <v>10.2964103922</v>
      </c>
      <c r="P326" s="964">
        <v>3.5085069310999999</v>
      </c>
      <c r="Q326" s="963">
        <v>-1.7619149041</v>
      </c>
      <c r="R326" s="964">
        <v>1.6202633843000001</v>
      </c>
    </row>
    <row r="327" spans="1:18" ht="12.6">
      <c r="A327" s="1146"/>
      <c r="B327" s="961" t="s">
        <v>314</v>
      </c>
      <c r="C327" s="950"/>
      <c r="D327" s="407">
        <v>25815</v>
      </c>
      <c r="E327" s="407">
        <v>8301</v>
      </c>
      <c r="F327" s="407">
        <v>10503</v>
      </c>
      <c r="G327" s="407">
        <v>15186</v>
      </c>
      <c r="H327" s="407">
        <v>23859</v>
      </c>
      <c r="I327" s="407">
        <v>29869</v>
      </c>
      <c r="J327" s="407">
        <v>44555</v>
      </c>
      <c r="K327" s="407">
        <v>72364</v>
      </c>
      <c r="L327" s="407">
        <v>103548</v>
      </c>
      <c r="M327" s="407">
        <v>149714</v>
      </c>
      <c r="N327" s="407">
        <v>246254</v>
      </c>
      <c r="O327" s="407">
        <v>781099</v>
      </c>
      <c r="P327" s="408">
        <v>1511067</v>
      </c>
      <c r="Q327" s="407">
        <v>2112626</v>
      </c>
      <c r="R327" s="408">
        <v>3623693</v>
      </c>
    </row>
    <row r="328" spans="1:18" ht="12.6">
      <c r="A328" s="1146"/>
      <c r="B328" s="1181" t="s">
        <v>318</v>
      </c>
      <c r="C328" s="1182"/>
      <c r="D328" s="963">
        <v>-5.6365829587</v>
      </c>
      <c r="E328" s="963">
        <v>-5.2072627612</v>
      </c>
      <c r="F328" s="963">
        <v>-7.2500883079999996</v>
      </c>
      <c r="G328" s="963">
        <v>2.1869322386999999</v>
      </c>
      <c r="H328" s="963">
        <v>11.2048473549</v>
      </c>
      <c r="I328" s="963">
        <v>-12.6790621528</v>
      </c>
      <c r="J328" s="963">
        <v>2.3993932568999998</v>
      </c>
      <c r="K328" s="963">
        <v>7.5836641244000003</v>
      </c>
      <c r="L328" s="963">
        <v>-6.2718936973000003</v>
      </c>
      <c r="M328" s="963">
        <v>-9.7336275609000005</v>
      </c>
      <c r="N328" s="963">
        <v>-11.5667072466</v>
      </c>
      <c r="O328" s="963">
        <v>-7.7055506716000002</v>
      </c>
      <c r="P328" s="964">
        <v>-7.2876299818000003</v>
      </c>
      <c r="Q328" s="963">
        <v>-2.2750401515999998</v>
      </c>
      <c r="R328" s="964">
        <v>-4.4297050467999997</v>
      </c>
    </row>
    <row r="329" spans="1:18" ht="12.6">
      <c r="A329" s="1146"/>
      <c r="B329" s="961" t="s">
        <v>315</v>
      </c>
      <c r="C329" s="950"/>
      <c r="D329" s="407">
        <v>1278.2816</v>
      </c>
      <c r="E329" s="407">
        <v>381.04202099999998</v>
      </c>
      <c r="F329" s="407">
        <v>449.889591</v>
      </c>
      <c r="G329" s="407">
        <v>586.63285900000005</v>
      </c>
      <c r="H329" s="407">
        <v>814.45027800000003</v>
      </c>
      <c r="I329" s="407">
        <v>914.18630399999995</v>
      </c>
      <c r="J329" s="407">
        <v>1172.1095519999999</v>
      </c>
      <c r="K329" s="407">
        <v>1512.0170029999999</v>
      </c>
      <c r="L329" s="407">
        <v>1955.6265129999999</v>
      </c>
      <c r="M329" s="407">
        <v>2613.7391269999998</v>
      </c>
      <c r="N329" s="407">
        <v>3917.389451</v>
      </c>
      <c r="O329" s="407">
        <v>7169.2170150000002</v>
      </c>
      <c r="P329" s="408">
        <v>22764.581313999999</v>
      </c>
      <c r="Q329" s="407">
        <v>9575.0401770000008</v>
      </c>
      <c r="R329" s="408">
        <v>32339.621491000002</v>
      </c>
    </row>
    <row r="330" spans="1:18" ht="12.6">
      <c r="A330" s="1146"/>
      <c r="B330" s="1181" t="s">
        <v>319</v>
      </c>
      <c r="C330" s="1182"/>
      <c r="D330" s="963">
        <v>8.9434903336999998</v>
      </c>
      <c r="E330" s="963">
        <v>-3.7907481383000001</v>
      </c>
      <c r="F330" s="963">
        <v>-9.0151865337999997</v>
      </c>
      <c r="G330" s="963">
        <v>-1.3279730456000001</v>
      </c>
      <c r="H330" s="963">
        <v>5.7919339742</v>
      </c>
      <c r="I330" s="963">
        <v>-13.0783495836</v>
      </c>
      <c r="J330" s="963">
        <v>-7.0625670514000003</v>
      </c>
      <c r="K330" s="963">
        <v>-4.3450834407999999</v>
      </c>
      <c r="L330" s="963">
        <v>-3.5409979645999998</v>
      </c>
      <c r="M330" s="963">
        <v>-4.7590449801999997</v>
      </c>
      <c r="N330" s="963">
        <v>-5.9679958809000002</v>
      </c>
      <c r="O330" s="963">
        <v>-3.7929481656999999</v>
      </c>
      <c r="P330" s="964">
        <v>-3.9935480233999998</v>
      </c>
      <c r="Q330" s="963">
        <v>-2.9448194107000001</v>
      </c>
      <c r="R330" s="964">
        <v>-3.6854122383000001</v>
      </c>
    </row>
    <row r="331" spans="1:18" ht="12.6">
      <c r="A331" s="1146"/>
      <c r="B331" s="1188" t="s">
        <v>316</v>
      </c>
      <c r="C331" s="1186"/>
      <c r="D331" s="408">
        <v>49517.009490606302</v>
      </c>
      <c r="E331" s="408">
        <v>45903.146729309701</v>
      </c>
      <c r="F331" s="408">
        <v>42834.389317337897</v>
      </c>
      <c r="G331" s="408">
        <v>38629.847161859601</v>
      </c>
      <c r="H331" s="408">
        <v>34135.977115553898</v>
      </c>
      <c r="I331" s="408">
        <v>30606.525293782899</v>
      </c>
      <c r="J331" s="408">
        <v>26307.0261923465</v>
      </c>
      <c r="K331" s="408">
        <v>20894.602329887799</v>
      </c>
      <c r="L331" s="408">
        <v>18886.183344922199</v>
      </c>
      <c r="M331" s="408">
        <v>17458.2145089972</v>
      </c>
      <c r="N331" s="408">
        <v>15907.9221088795</v>
      </c>
      <c r="O331" s="408">
        <v>9178.3717748966992</v>
      </c>
      <c r="P331" s="408">
        <v>15065.236229763501</v>
      </c>
      <c r="Q331" s="408">
        <v>4532.2930689103996</v>
      </c>
      <c r="R331" s="408">
        <v>8924.4926352756993</v>
      </c>
    </row>
    <row r="332" spans="1:18" ht="12.6">
      <c r="A332" s="1146"/>
      <c r="B332" s="1181" t="s">
        <v>319</v>
      </c>
      <c r="C332" s="1182"/>
      <c r="D332" s="963">
        <v>15.4509806337</v>
      </c>
      <c r="E332" s="963">
        <v>1.4943282199000001</v>
      </c>
      <c r="F332" s="963">
        <v>-1.9030726753</v>
      </c>
      <c r="G332" s="963">
        <v>-3.4396817746999999</v>
      </c>
      <c r="H332" s="963">
        <v>-4.8675156789000003</v>
      </c>
      <c r="I332" s="963">
        <v>-0.45726424910000002</v>
      </c>
      <c r="J332" s="963">
        <v>-9.2402503640999996</v>
      </c>
      <c r="K332" s="963">
        <v>-11.087879988399999</v>
      </c>
      <c r="L332" s="963">
        <v>2.9136358777</v>
      </c>
      <c r="M332" s="963">
        <v>5.5110030970999997</v>
      </c>
      <c r="N332" s="963">
        <v>6.3309995493000004</v>
      </c>
      <c r="O332" s="963">
        <v>4.2392609028999999</v>
      </c>
      <c r="P332" s="964">
        <v>3.5530123518000001</v>
      </c>
      <c r="Q332" s="963">
        <v>-0.68537174140000001</v>
      </c>
      <c r="R332" s="964">
        <v>0.77879095050000002</v>
      </c>
    </row>
    <row r="333" spans="1:18" ht="13.2" thickBot="1">
      <c r="A333" s="1178"/>
      <c r="B333" s="1189" t="s">
        <v>317</v>
      </c>
      <c r="C333" s="1190"/>
      <c r="D333" s="962">
        <v>1.3726545718000001</v>
      </c>
      <c r="E333" s="962">
        <v>1.5449769136</v>
      </c>
      <c r="F333" s="962">
        <v>1.6342126302</v>
      </c>
      <c r="G333" s="962">
        <v>1.8432056734</v>
      </c>
      <c r="H333" s="962">
        <v>1.6425462556999999</v>
      </c>
      <c r="I333" s="962">
        <v>1.5137349876999999</v>
      </c>
      <c r="J333" s="962">
        <v>1.6852631682999999</v>
      </c>
      <c r="K333" s="962">
        <v>1.6935783172000001</v>
      </c>
      <c r="L333" s="962">
        <v>1.8774815635</v>
      </c>
      <c r="M333" s="962">
        <v>1.7743965943</v>
      </c>
      <c r="N333" s="962">
        <v>1.5852120218000001</v>
      </c>
      <c r="O333" s="962">
        <v>3.3086394432000001</v>
      </c>
      <c r="P333" s="962">
        <v>2.6949853507000001</v>
      </c>
      <c r="Q333" s="962">
        <v>3.9740809041</v>
      </c>
      <c r="R333" s="962">
        <v>3.5582182406</v>
      </c>
    </row>
    <row r="334" spans="1:18" ht="12.6">
      <c r="A334" s="1177">
        <v>2015</v>
      </c>
      <c r="B334" s="1179" t="s">
        <v>308</v>
      </c>
      <c r="C334" s="1180"/>
      <c r="D334" s="405">
        <v>8294</v>
      </c>
      <c r="E334" s="405">
        <v>2463</v>
      </c>
      <c r="F334" s="405">
        <v>3604</v>
      </c>
      <c r="G334" s="405">
        <v>5285</v>
      </c>
      <c r="H334" s="405">
        <v>6358</v>
      </c>
      <c r="I334" s="405">
        <v>9861</v>
      </c>
      <c r="J334" s="405">
        <v>16568</v>
      </c>
      <c r="K334" s="405">
        <v>24754</v>
      </c>
      <c r="L334" s="405">
        <v>35003</v>
      </c>
      <c r="M334" s="405">
        <v>53284</v>
      </c>
      <c r="N334" s="405">
        <v>99893</v>
      </c>
      <c r="O334" s="405">
        <v>547659</v>
      </c>
      <c r="P334" s="406">
        <v>813026</v>
      </c>
      <c r="Q334" s="405">
        <v>1543734</v>
      </c>
      <c r="R334" s="406">
        <v>2356760</v>
      </c>
    </row>
    <row r="335" spans="1:18" ht="12.6">
      <c r="A335" s="1146"/>
      <c r="B335" s="1181" t="s">
        <v>318</v>
      </c>
      <c r="C335" s="1192"/>
      <c r="D335" s="963">
        <v>-4.6447459186</v>
      </c>
      <c r="E335" s="963">
        <v>-3.9391575663</v>
      </c>
      <c r="F335" s="963">
        <v>6.218685529</v>
      </c>
      <c r="G335" s="963">
        <v>7.0054666936999999</v>
      </c>
      <c r="H335" s="963">
        <v>-19.294237116000001</v>
      </c>
      <c r="I335" s="963">
        <v>-2.2889417359999999</v>
      </c>
      <c r="J335" s="963">
        <v>5.9131880073999996</v>
      </c>
      <c r="K335" s="963">
        <v>-5.2297090352</v>
      </c>
      <c r="L335" s="963">
        <v>-9.8581030619999996</v>
      </c>
      <c r="M335" s="963">
        <v>-11.1074038237</v>
      </c>
      <c r="N335" s="963">
        <v>-12.9942863115</v>
      </c>
      <c r="O335" s="963">
        <v>-4.7337494260000001</v>
      </c>
      <c r="P335" s="964">
        <v>-6.3100955998000003</v>
      </c>
      <c r="Q335" s="963">
        <v>2.1179228652000002</v>
      </c>
      <c r="R335" s="964">
        <v>-0.9557045784</v>
      </c>
    </row>
    <row r="336" spans="1:18" ht="12.6">
      <c r="A336" s="1146"/>
      <c r="B336" s="1183" t="s">
        <v>309</v>
      </c>
      <c r="C336" s="1184"/>
      <c r="D336" s="407">
        <v>318.220101</v>
      </c>
      <c r="E336" s="407">
        <v>75.037385999999998</v>
      </c>
      <c r="F336" s="407">
        <v>119.02677300000001</v>
      </c>
      <c r="G336" s="407">
        <v>138.328315</v>
      </c>
      <c r="H336" s="407">
        <v>172.422483</v>
      </c>
      <c r="I336" s="407">
        <v>227.48984799999999</v>
      </c>
      <c r="J336" s="407">
        <v>272.538793</v>
      </c>
      <c r="K336" s="407">
        <v>355.218254</v>
      </c>
      <c r="L336" s="407">
        <v>445.00366300000002</v>
      </c>
      <c r="M336" s="407">
        <v>654.59257600000001</v>
      </c>
      <c r="N336" s="407">
        <v>1345.5356859999999</v>
      </c>
      <c r="O336" s="407">
        <v>3249.2631329999999</v>
      </c>
      <c r="P336" s="408">
        <v>7372.6770109999998</v>
      </c>
      <c r="Q336" s="407">
        <v>3796.9144080000001</v>
      </c>
      <c r="R336" s="408">
        <v>11169.591419</v>
      </c>
    </row>
    <row r="337" spans="1:18" ht="12.6">
      <c r="A337" s="1146"/>
      <c r="B337" s="1181" t="s">
        <v>319</v>
      </c>
      <c r="C337" s="1182"/>
      <c r="D337" s="963">
        <v>-7.8589954220999996</v>
      </c>
      <c r="E337" s="963">
        <v>-12.231379804099999</v>
      </c>
      <c r="F337" s="963">
        <v>17.057890880999999</v>
      </c>
      <c r="G337" s="963">
        <v>13.7529847982</v>
      </c>
      <c r="H337" s="963">
        <v>-8.2896773236999994</v>
      </c>
      <c r="I337" s="963">
        <v>-1.2979225557</v>
      </c>
      <c r="J337" s="963">
        <v>-4.3234374318000004</v>
      </c>
      <c r="K337" s="963">
        <v>-6.0658973473</v>
      </c>
      <c r="L337" s="963">
        <v>-6.0427991837999997</v>
      </c>
      <c r="M337" s="963">
        <v>-8.4024635309000004</v>
      </c>
      <c r="N337" s="963">
        <v>-3.3171296157999999</v>
      </c>
      <c r="O337" s="963">
        <v>-0.88318573779999998</v>
      </c>
      <c r="P337" s="964">
        <v>-2.9121787750000001</v>
      </c>
      <c r="Q337" s="963">
        <v>2.2962204758000002</v>
      </c>
      <c r="R337" s="964">
        <v>-1.2022210196000001</v>
      </c>
    </row>
    <row r="338" spans="1:18" ht="12.6">
      <c r="A338" s="1146"/>
      <c r="B338" s="1185" t="s">
        <v>310</v>
      </c>
      <c r="C338" s="1186"/>
      <c r="D338" s="408">
        <v>38367.506751868801</v>
      </c>
      <c r="E338" s="408">
        <v>30465.8489646772</v>
      </c>
      <c r="F338" s="408">
        <v>33026.296614872401</v>
      </c>
      <c r="G338" s="408">
        <v>26173.758751182599</v>
      </c>
      <c r="H338" s="408">
        <v>27118.981283422501</v>
      </c>
      <c r="I338" s="408">
        <v>23069.652976371599</v>
      </c>
      <c r="J338" s="408">
        <v>16449.709862385302</v>
      </c>
      <c r="K338" s="408">
        <v>14349.933505696101</v>
      </c>
      <c r="L338" s="408">
        <v>12713.300659943399</v>
      </c>
      <c r="M338" s="408">
        <v>12284.9744013212</v>
      </c>
      <c r="N338" s="408">
        <v>13469.7695133793</v>
      </c>
      <c r="O338" s="408">
        <v>5933.0041741303003</v>
      </c>
      <c r="P338" s="408">
        <v>9068.1934046389997</v>
      </c>
      <c r="Q338" s="408">
        <v>2459.5651893395998</v>
      </c>
      <c r="R338" s="408">
        <v>4739.3843323036999</v>
      </c>
    </row>
    <row r="339" spans="1:18" ht="12.6">
      <c r="A339" s="1146"/>
      <c r="B339" s="1181" t="s">
        <v>319</v>
      </c>
      <c r="C339" s="1182"/>
      <c r="D339" s="963">
        <v>-3.3708153100999998</v>
      </c>
      <c r="E339" s="963">
        <v>-8.6322605837000008</v>
      </c>
      <c r="F339" s="963">
        <v>10.2046125858</v>
      </c>
      <c r="G339" s="963">
        <v>6.3057695209000002</v>
      </c>
      <c r="H339" s="963">
        <v>13.6354076823</v>
      </c>
      <c r="I339" s="963">
        <v>1.0142344152</v>
      </c>
      <c r="J339" s="963">
        <v>-9.6651093521</v>
      </c>
      <c r="K339" s="963">
        <v>-0.88233169229999997</v>
      </c>
      <c r="L339" s="963">
        <v>4.2325533494999998</v>
      </c>
      <c r="M339" s="963">
        <v>3.0429309179000001</v>
      </c>
      <c r="N339" s="963">
        <v>11.122438154299999</v>
      </c>
      <c r="O339" s="963">
        <v>4.0418969624000001</v>
      </c>
      <c r="P339" s="964">
        <v>3.6267694438999998</v>
      </c>
      <c r="Q339" s="963">
        <v>0.17459972309999999</v>
      </c>
      <c r="R339" s="964">
        <v>-0.2488951435</v>
      </c>
    </row>
    <row r="340" spans="1:18" ht="12.6">
      <c r="A340" s="1146"/>
      <c r="B340" s="1187" t="s">
        <v>311</v>
      </c>
      <c r="C340" s="1184"/>
      <c r="D340" s="407">
        <v>17815</v>
      </c>
      <c r="E340" s="407">
        <v>5341</v>
      </c>
      <c r="F340" s="407">
        <v>7714</v>
      </c>
      <c r="G340" s="407">
        <v>12134</v>
      </c>
      <c r="H340" s="407">
        <v>15095</v>
      </c>
      <c r="I340" s="407">
        <v>21616</v>
      </c>
      <c r="J340" s="407">
        <v>33223</v>
      </c>
      <c r="K340" s="407">
        <v>44605</v>
      </c>
      <c r="L340" s="407">
        <v>59322</v>
      </c>
      <c r="M340" s="407">
        <v>80887</v>
      </c>
      <c r="N340" s="407">
        <v>118013</v>
      </c>
      <c r="O340" s="407">
        <v>196282</v>
      </c>
      <c r="P340" s="408">
        <v>612047</v>
      </c>
      <c r="Q340" s="407">
        <v>579141</v>
      </c>
      <c r="R340" s="408">
        <v>1191188</v>
      </c>
    </row>
    <row r="341" spans="1:18" ht="12.6">
      <c r="A341" s="1146"/>
      <c r="B341" s="1181" t="s">
        <v>319</v>
      </c>
      <c r="C341" s="1182"/>
      <c r="D341" s="963">
        <v>4.0778173745000004</v>
      </c>
      <c r="E341" s="963">
        <v>-6.9025623147999999</v>
      </c>
      <c r="F341" s="963">
        <v>8.4950773557999995</v>
      </c>
      <c r="G341" s="963">
        <v>18.415145896399999</v>
      </c>
      <c r="H341" s="963">
        <v>-5.5440835993000004</v>
      </c>
      <c r="I341" s="963">
        <v>9.2986802851999997</v>
      </c>
      <c r="J341" s="963">
        <v>14.9107636967</v>
      </c>
      <c r="K341" s="963">
        <v>-3.5442435775000001</v>
      </c>
      <c r="L341" s="963">
        <v>-8.3362949457000006</v>
      </c>
      <c r="M341" s="963">
        <v>-9.8972953705000002</v>
      </c>
      <c r="N341" s="963">
        <v>-10.2166735138</v>
      </c>
      <c r="O341" s="963">
        <v>-4.8223559476000002</v>
      </c>
      <c r="P341" s="964">
        <v>-4.8557166907999996</v>
      </c>
      <c r="Q341" s="963">
        <v>-3.6225118945000001</v>
      </c>
      <c r="R341" s="964">
        <v>-4.2601141945999998</v>
      </c>
    </row>
    <row r="342" spans="1:18" ht="12.6">
      <c r="A342" s="1146"/>
      <c r="B342" s="956" t="s">
        <v>312</v>
      </c>
      <c r="C342" s="954"/>
      <c r="D342" s="407">
        <v>869.50252999999998</v>
      </c>
      <c r="E342" s="407">
        <v>260.277827</v>
      </c>
      <c r="F342" s="407">
        <v>328.42016999999998</v>
      </c>
      <c r="G342" s="407">
        <v>467.13962299999997</v>
      </c>
      <c r="H342" s="407">
        <v>521.55830600000002</v>
      </c>
      <c r="I342" s="407">
        <v>675.752701</v>
      </c>
      <c r="J342" s="407">
        <v>887.63904600000001</v>
      </c>
      <c r="K342" s="407">
        <v>1164.505185</v>
      </c>
      <c r="L342" s="407">
        <v>1423.540015</v>
      </c>
      <c r="M342" s="407">
        <v>1797.61988</v>
      </c>
      <c r="N342" s="407">
        <v>2495.0534109999999</v>
      </c>
      <c r="O342" s="407">
        <v>3676.4827399999999</v>
      </c>
      <c r="P342" s="408">
        <v>14567.491434</v>
      </c>
      <c r="Q342" s="407">
        <v>5685.2099189999999</v>
      </c>
      <c r="R342" s="408">
        <v>20252.701353</v>
      </c>
    </row>
    <row r="343" spans="1:18" ht="12.6">
      <c r="A343" s="1146"/>
      <c r="B343" s="1181" t="s">
        <v>319</v>
      </c>
      <c r="C343" s="1182"/>
      <c r="D343" s="963">
        <v>-6.7976902033000002</v>
      </c>
      <c r="E343" s="963">
        <v>-11.9336649241</v>
      </c>
      <c r="F343" s="963">
        <v>-5.6826579825000003</v>
      </c>
      <c r="G343" s="963">
        <v>0.45392527780000003</v>
      </c>
      <c r="H343" s="963">
        <v>-16.7428368317</v>
      </c>
      <c r="I343" s="963">
        <v>-1.1631165709</v>
      </c>
      <c r="J343" s="963">
        <v>4.3255195699999999E-2</v>
      </c>
      <c r="K343" s="963">
        <v>2.7027180746999999</v>
      </c>
      <c r="L343" s="963">
        <v>-3.9448443251</v>
      </c>
      <c r="M343" s="963">
        <v>-5.3435497987999998</v>
      </c>
      <c r="N343" s="963">
        <v>-1.2129700755999999</v>
      </c>
      <c r="O343" s="963">
        <v>-5.5131931062000001</v>
      </c>
      <c r="P343" s="964">
        <v>-3.9765129188000001</v>
      </c>
      <c r="Q343" s="963">
        <v>-3.0382667339</v>
      </c>
      <c r="R343" s="964">
        <v>-3.7149725438000001</v>
      </c>
    </row>
    <row r="344" spans="1:18" ht="12.6">
      <c r="A344" s="1146"/>
      <c r="B344" s="1185" t="s">
        <v>313</v>
      </c>
      <c r="C344" s="1186"/>
      <c r="D344" s="408">
        <v>48807.326971653099</v>
      </c>
      <c r="E344" s="408">
        <v>48732.040254633997</v>
      </c>
      <c r="F344" s="408">
        <v>42574.561835623601</v>
      </c>
      <c r="G344" s="408">
        <v>38498.403082248202</v>
      </c>
      <c r="H344" s="408">
        <v>34551.7261344816</v>
      </c>
      <c r="I344" s="408">
        <v>31261.690460769802</v>
      </c>
      <c r="J344" s="408">
        <v>26717.606658038101</v>
      </c>
      <c r="K344" s="408">
        <v>26107.054926577701</v>
      </c>
      <c r="L344" s="408">
        <v>23996.831108189199</v>
      </c>
      <c r="M344" s="408">
        <v>22223.8416556431</v>
      </c>
      <c r="N344" s="408">
        <v>21142.191207748299</v>
      </c>
      <c r="O344" s="408">
        <v>18730.615848625999</v>
      </c>
      <c r="P344" s="408">
        <v>23801.262703681299</v>
      </c>
      <c r="Q344" s="408">
        <v>9816.6248271145996</v>
      </c>
      <c r="R344" s="408">
        <v>17002.1032389514</v>
      </c>
    </row>
    <row r="345" spans="1:18" ht="12.6">
      <c r="A345" s="1146"/>
      <c r="B345" s="1181" t="s">
        <v>318</v>
      </c>
      <c r="C345" s="1182"/>
      <c r="D345" s="963">
        <v>-10.449400124</v>
      </c>
      <c r="E345" s="963">
        <v>-5.4041257572000001</v>
      </c>
      <c r="F345" s="963">
        <v>-13.067630056500001</v>
      </c>
      <c r="G345" s="963">
        <v>-15.168009533399999</v>
      </c>
      <c r="H345" s="963">
        <v>-11.856063293</v>
      </c>
      <c r="I345" s="963">
        <v>-9.5717503897</v>
      </c>
      <c r="J345" s="963">
        <v>-12.938307972800001</v>
      </c>
      <c r="K345" s="963">
        <v>6.4765047560999998</v>
      </c>
      <c r="L345" s="963">
        <v>4.7908281887999999</v>
      </c>
      <c r="M345" s="963">
        <v>5.0539499235000003</v>
      </c>
      <c r="N345" s="963">
        <v>10.0282577963</v>
      </c>
      <c r="O345" s="963">
        <v>-0.72583973430000004</v>
      </c>
      <c r="P345" s="964">
        <v>0.92407419710000005</v>
      </c>
      <c r="Q345" s="963">
        <v>0.60620500919999998</v>
      </c>
      <c r="R345" s="964">
        <v>0.56939868490000001</v>
      </c>
    </row>
    <row r="346" spans="1:18" ht="12.6">
      <c r="A346" s="1146"/>
      <c r="B346" s="961" t="s">
        <v>314</v>
      </c>
      <c r="C346" s="950"/>
      <c r="D346" s="407">
        <v>26109</v>
      </c>
      <c r="E346" s="407">
        <v>7804</v>
      </c>
      <c r="F346" s="407">
        <v>11318</v>
      </c>
      <c r="G346" s="407">
        <v>17419</v>
      </c>
      <c r="H346" s="407">
        <v>21453</v>
      </c>
      <c r="I346" s="407">
        <v>31477</v>
      </c>
      <c r="J346" s="407">
        <v>49791</v>
      </c>
      <c r="K346" s="407">
        <v>69359</v>
      </c>
      <c r="L346" s="407">
        <v>94325</v>
      </c>
      <c r="M346" s="407">
        <v>134171</v>
      </c>
      <c r="N346" s="407">
        <v>217906</v>
      </c>
      <c r="O346" s="407">
        <v>743941</v>
      </c>
      <c r="P346" s="408">
        <v>1425073</v>
      </c>
      <c r="Q346" s="407">
        <v>2122875</v>
      </c>
      <c r="R346" s="408">
        <v>3547948</v>
      </c>
    </row>
    <row r="347" spans="1:18" ht="12.6">
      <c r="A347" s="1146"/>
      <c r="B347" s="1181" t="s">
        <v>319</v>
      </c>
      <c r="C347" s="1182"/>
      <c r="D347" s="963">
        <v>1.1388727484000001</v>
      </c>
      <c r="E347" s="963">
        <v>-5.9872304541999997</v>
      </c>
      <c r="F347" s="963">
        <v>7.7596877083000004</v>
      </c>
      <c r="G347" s="963">
        <v>14.7043329382</v>
      </c>
      <c r="H347" s="963">
        <v>-10.084244939</v>
      </c>
      <c r="I347" s="963">
        <v>5.3835079848999996</v>
      </c>
      <c r="J347" s="963">
        <v>11.7517674784</v>
      </c>
      <c r="K347" s="963">
        <v>-4.1526173235000003</v>
      </c>
      <c r="L347" s="963">
        <v>-8.9069803376000003</v>
      </c>
      <c r="M347" s="963">
        <v>-10.381794621699999</v>
      </c>
      <c r="N347" s="963">
        <v>-11.5116911807</v>
      </c>
      <c r="O347" s="963">
        <v>-4.7571434607</v>
      </c>
      <c r="P347" s="964">
        <v>-5.6909455372000002</v>
      </c>
      <c r="Q347" s="963">
        <v>0.48513082769999999</v>
      </c>
      <c r="R347" s="964">
        <v>-2.0902708922</v>
      </c>
    </row>
    <row r="348" spans="1:18" ht="12.6">
      <c r="A348" s="1146"/>
      <c r="B348" s="961" t="s">
        <v>315</v>
      </c>
      <c r="C348" s="950"/>
      <c r="D348" s="407">
        <v>1187.7226310000001</v>
      </c>
      <c r="E348" s="407">
        <v>335.31521300000003</v>
      </c>
      <c r="F348" s="407">
        <v>447.44694299999998</v>
      </c>
      <c r="G348" s="407">
        <v>605.467938</v>
      </c>
      <c r="H348" s="407">
        <v>693.98078899999996</v>
      </c>
      <c r="I348" s="407">
        <v>903.24254900000005</v>
      </c>
      <c r="J348" s="407">
        <v>1160.1778389999999</v>
      </c>
      <c r="K348" s="407">
        <v>1519.7234390000001</v>
      </c>
      <c r="L348" s="407">
        <v>1868.543678</v>
      </c>
      <c r="M348" s="407">
        <v>2452.2124560000002</v>
      </c>
      <c r="N348" s="407">
        <v>3840.589097</v>
      </c>
      <c r="O348" s="407">
        <v>6925.7458729999998</v>
      </c>
      <c r="P348" s="408">
        <v>21940.168444999999</v>
      </c>
      <c r="Q348" s="407">
        <v>9482.1243269999995</v>
      </c>
      <c r="R348" s="408">
        <v>31422.292772000001</v>
      </c>
    </row>
    <row r="349" spans="1:18" ht="12.6">
      <c r="A349" s="1146"/>
      <c r="B349" s="1181" t="s">
        <v>319</v>
      </c>
      <c r="C349" s="1182"/>
      <c r="D349" s="963">
        <v>-7.0844303008000002</v>
      </c>
      <c r="E349" s="963">
        <v>-12.0004633295</v>
      </c>
      <c r="F349" s="963">
        <v>-0.54294387980000003</v>
      </c>
      <c r="G349" s="963">
        <v>3.2107098521999999</v>
      </c>
      <c r="H349" s="963">
        <v>-14.7915093474</v>
      </c>
      <c r="I349" s="963">
        <v>-1.1971033642</v>
      </c>
      <c r="J349" s="963">
        <v>-1.0179690951</v>
      </c>
      <c r="K349" s="963">
        <v>0.50967918909999999</v>
      </c>
      <c r="L349" s="963">
        <v>-4.4529379419000001</v>
      </c>
      <c r="M349" s="963">
        <v>-6.1799079077999997</v>
      </c>
      <c r="N349" s="963">
        <v>-1.9604983104</v>
      </c>
      <c r="O349" s="963">
        <v>-3.3960632171</v>
      </c>
      <c r="P349" s="964">
        <v>-3.621471696</v>
      </c>
      <c r="Q349" s="963">
        <v>-0.9703964504</v>
      </c>
      <c r="R349" s="964">
        <v>-2.8365474816999998</v>
      </c>
    </row>
    <row r="350" spans="1:18" ht="12.6">
      <c r="A350" s="1146"/>
      <c r="B350" s="1188" t="s">
        <v>316</v>
      </c>
      <c r="C350" s="1186"/>
      <c r="D350" s="408">
        <v>45490.927687770498</v>
      </c>
      <c r="E350" s="408">
        <v>42967.095463864702</v>
      </c>
      <c r="F350" s="408">
        <v>39534.0999293161</v>
      </c>
      <c r="G350" s="408">
        <v>34759.052643665003</v>
      </c>
      <c r="H350" s="408">
        <v>32348.892415979099</v>
      </c>
      <c r="I350" s="408">
        <v>28695.318772437</v>
      </c>
      <c r="J350" s="408">
        <v>23300.954770942499</v>
      </c>
      <c r="K350" s="408">
        <v>21910.9767874393</v>
      </c>
      <c r="L350" s="408">
        <v>19809.633479989399</v>
      </c>
      <c r="M350" s="408">
        <v>18276.769614894401</v>
      </c>
      <c r="N350" s="408">
        <v>17624.980941323302</v>
      </c>
      <c r="O350" s="408">
        <v>9309.5364726503994</v>
      </c>
      <c r="P350" s="408">
        <v>15395.8207369026</v>
      </c>
      <c r="Q350" s="408">
        <v>4466.6427966789997</v>
      </c>
      <c r="R350" s="408">
        <v>8856.4693653908998</v>
      </c>
    </row>
    <row r="351" spans="1:18" ht="12.6">
      <c r="A351" s="1146"/>
      <c r="B351" s="1181" t="s">
        <v>318</v>
      </c>
      <c r="C351" s="1182"/>
      <c r="D351" s="963">
        <v>-8.1307046695</v>
      </c>
      <c r="E351" s="963">
        <v>-6.3961873524000001</v>
      </c>
      <c r="F351" s="963">
        <v>-7.7047658215999997</v>
      </c>
      <c r="G351" s="963">
        <v>-10.020217015</v>
      </c>
      <c r="H351" s="963">
        <v>-5.2351942161</v>
      </c>
      <c r="I351" s="963">
        <v>-6.2444413502999998</v>
      </c>
      <c r="J351" s="963">
        <v>-11.4268766048</v>
      </c>
      <c r="K351" s="963">
        <v>4.8642919425000004</v>
      </c>
      <c r="L351" s="963">
        <v>4.8895540099000003</v>
      </c>
      <c r="M351" s="963">
        <v>4.6886530434000004</v>
      </c>
      <c r="N351" s="963">
        <v>10.793734220499999</v>
      </c>
      <c r="O351" s="963">
        <v>1.4290628116999999</v>
      </c>
      <c r="P351" s="964">
        <v>2.1943532919000002</v>
      </c>
      <c r="Q351" s="963">
        <v>-1.4485001573</v>
      </c>
      <c r="R351" s="964">
        <v>-0.7622088186</v>
      </c>
    </row>
    <row r="352" spans="1:18" ht="13.2" thickBot="1">
      <c r="A352" s="1178"/>
      <c r="B352" s="1189" t="s">
        <v>317</v>
      </c>
      <c r="C352" s="1190"/>
      <c r="D352" s="962">
        <v>1.2721005638</v>
      </c>
      <c r="E352" s="962">
        <v>1.5995628519</v>
      </c>
      <c r="F352" s="962">
        <v>1.2891109873</v>
      </c>
      <c r="G352" s="962">
        <v>1.4708778914</v>
      </c>
      <c r="H352" s="962">
        <v>1.2740790582999999</v>
      </c>
      <c r="I352" s="962">
        <v>1.3551001609</v>
      </c>
      <c r="J352" s="962">
        <v>1.6241992644000001</v>
      </c>
      <c r="K352" s="962">
        <v>1.8193153938</v>
      </c>
      <c r="L352" s="962">
        <v>1.88753745</v>
      </c>
      <c r="M352" s="962">
        <v>1.8090262893</v>
      </c>
      <c r="N352" s="962">
        <v>1.5696030423</v>
      </c>
      <c r="O352" s="962">
        <v>3.1570205075</v>
      </c>
      <c r="P352" s="962">
        <v>2.6246972953999999</v>
      </c>
      <c r="Q352" s="962">
        <v>3.9912033515999998</v>
      </c>
      <c r="R352" s="962">
        <v>3.5874075717</v>
      </c>
    </row>
    <row r="353" spans="1:18" ht="12.6">
      <c r="A353" s="1177">
        <v>2016</v>
      </c>
      <c r="B353" s="1191" t="s">
        <v>308</v>
      </c>
      <c r="C353" s="1180"/>
      <c r="D353" s="405">
        <v>8944</v>
      </c>
      <c r="E353" s="405">
        <v>3067</v>
      </c>
      <c r="F353" s="405">
        <v>4806</v>
      </c>
      <c r="G353" s="405">
        <v>5353</v>
      </c>
      <c r="H353" s="405">
        <v>7640</v>
      </c>
      <c r="I353" s="405">
        <v>11953</v>
      </c>
      <c r="J353" s="405">
        <v>17573</v>
      </c>
      <c r="K353" s="405">
        <v>24485</v>
      </c>
      <c r="L353" s="405">
        <v>33390</v>
      </c>
      <c r="M353" s="405">
        <v>48477</v>
      </c>
      <c r="N353" s="405">
        <v>95890</v>
      </c>
      <c r="O353" s="405">
        <v>541922</v>
      </c>
      <c r="P353" s="406">
        <v>803500</v>
      </c>
      <c r="Q353" s="405">
        <v>1603327</v>
      </c>
      <c r="R353" s="406">
        <v>2406827</v>
      </c>
    </row>
    <row r="354" spans="1:18" ht="12.6">
      <c r="A354" s="1146"/>
      <c r="B354" s="1181" t="s">
        <v>318</v>
      </c>
      <c r="C354" s="1192"/>
      <c r="D354" s="963">
        <v>7.6680799515000002</v>
      </c>
      <c r="E354" s="963">
        <v>24.5106035889</v>
      </c>
      <c r="F354" s="963">
        <v>33.147787364300001</v>
      </c>
      <c r="G354" s="963">
        <v>1.1391684070999999</v>
      </c>
      <c r="H354" s="963">
        <v>19.596405486399998</v>
      </c>
      <c r="I354" s="963">
        <v>20.639120700199999</v>
      </c>
      <c r="J354" s="963">
        <v>5.4592825981999997</v>
      </c>
      <c r="K354" s="963">
        <v>-1.9276032789999999</v>
      </c>
      <c r="L354" s="963">
        <v>-5.5409958816999998</v>
      </c>
      <c r="M354" s="963">
        <v>-9.5444191344</v>
      </c>
      <c r="N354" s="963">
        <v>-4.3730595182999998</v>
      </c>
      <c r="O354" s="963">
        <v>-1.5747010863999999</v>
      </c>
      <c r="P354" s="964">
        <v>-1.6919049126000001</v>
      </c>
      <c r="Q354" s="963">
        <v>3.0766662373</v>
      </c>
      <c r="R354" s="964">
        <v>1.4294847470000001</v>
      </c>
    </row>
    <row r="355" spans="1:18" ht="12.6">
      <c r="A355" s="1146"/>
      <c r="B355" s="1187" t="s">
        <v>309</v>
      </c>
      <c r="C355" s="1184"/>
      <c r="D355" s="407">
        <v>280.74958199999998</v>
      </c>
      <c r="E355" s="407">
        <v>72.938284999999993</v>
      </c>
      <c r="F355" s="407">
        <v>84.917055000000005</v>
      </c>
      <c r="G355" s="407">
        <v>133.871014</v>
      </c>
      <c r="H355" s="407">
        <v>169.42763600000001</v>
      </c>
      <c r="I355" s="407">
        <v>220.83876000000001</v>
      </c>
      <c r="J355" s="407">
        <v>288.06514399999998</v>
      </c>
      <c r="K355" s="407">
        <v>326.01753400000001</v>
      </c>
      <c r="L355" s="407">
        <v>385.55493300000001</v>
      </c>
      <c r="M355" s="407">
        <v>617.01847799999996</v>
      </c>
      <c r="N355" s="407">
        <v>1245.618162</v>
      </c>
      <c r="O355" s="407">
        <v>3287.5729759999999</v>
      </c>
      <c r="P355" s="408">
        <v>7112.5895570000002</v>
      </c>
      <c r="Q355" s="407">
        <v>3970.0248200000001</v>
      </c>
      <c r="R355" s="408">
        <v>11082.614374999999</v>
      </c>
    </row>
    <row r="356" spans="1:18" ht="12.6">
      <c r="A356" s="1146"/>
      <c r="B356" s="1181" t="s">
        <v>319</v>
      </c>
      <c r="C356" s="1192"/>
      <c r="D356" s="963">
        <v>-12.088208516</v>
      </c>
      <c r="E356" s="963">
        <v>-3.3466948581999998</v>
      </c>
      <c r="F356" s="963">
        <v>-28.921320173400002</v>
      </c>
      <c r="G356" s="963">
        <v>-3.2788458511999998</v>
      </c>
      <c r="H356" s="963">
        <v>-2.0017799413000001</v>
      </c>
      <c r="I356" s="963">
        <v>-2.7837900103000002</v>
      </c>
      <c r="J356" s="963">
        <v>5.5586892656</v>
      </c>
      <c r="K356" s="963">
        <v>-8.4247494318000005</v>
      </c>
      <c r="L356" s="963">
        <v>-14.2458259896</v>
      </c>
      <c r="M356" s="963">
        <v>-6.3216806847000004</v>
      </c>
      <c r="N356" s="963">
        <v>-7.3130051682000001</v>
      </c>
      <c r="O356" s="963">
        <v>0.72917685509999997</v>
      </c>
      <c r="P356" s="964">
        <v>-3.8595177296999998</v>
      </c>
      <c r="Q356" s="963">
        <v>3.7364409510000001</v>
      </c>
      <c r="R356" s="964">
        <v>-1.2847093625999999</v>
      </c>
    </row>
    <row r="357" spans="1:18" ht="12.6">
      <c r="A357" s="1146"/>
      <c r="B357" s="1185" t="s">
        <v>310</v>
      </c>
      <c r="C357" s="1186"/>
      <c r="D357" s="408">
        <v>31389.711762075101</v>
      </c>
      <c r="E357" s="408">
        <v>23781.638408868599</v>
      </c>
      <c r="F357" s="408">
        <v>17668.966916354599</v>
      </c>
      <c r="G357" s="408">
        <v>25008.595927517301</v>
      </c>
      <c r="H357" s="408">
        <v>22176.3921465969</v>
      </c>
      <c r="I357" s="408">
        <v>18475.592738224699</v>
      </c>
      <c r="J357" s="408">
        <v>16392.4852899334</v>
      </c>
      <c r="K357" s="408">
        <v>13314.990157239101</v>
      </c>
      <c r="L357" s="408">
        <v>11547.0180592992</v>
      </c>
      <c r="M357" s="408">
        <v>12728.0664645089</v>
      </c>
      <c r="N357" s="408">
        <v>12990.0736468871</v>
      </c>
      <c r="O357" s="408">
        <v>6066.5058366332996</v>
      </c>
      <c r="P357" s="408">
        <v>8852.0094051027008</v>
      </c>
      <c r="Q357" s="408">
        <v>2476.1167372595</v>
      </c>
      <c r="R357" s="408">
        <v>4604.6576571561</v>
      </c>
    </row>
    <row r="358" spans="1:18" ht="12.6">
      <c r="A358" s="1146"/>
      <c r="B358" s="1181" t="s">
        <v>319</v>
      </c>
      <c r="C358" s="1192"/>
      <c r="D358" s="963">
        <v>-18.186730336499998</v>
      </c>
      <c r="E358" s="963">
        <v>-21.940010808699999</v>
      </c>
      <c r="F358" s="963">
        <v>-46.500308156300001</v>
      </c>
      <c r="G358" s="963">
        <v>-4.4516450035000004</v>
      </c>
      <c r="H358" s="963">
        <v>-18.225570810200001</v>
      </c>
      <c r="I358" s="963">
        <v>-19.913867984300001</v>
      </c>
      <c r="J358" s="963">
        <v>-0.347875877</v>
      </c>
      <c r="K358" s="963">
        <v>-7.2121821892</v>
      </c>
      <c r="L358" s="963">
        <v>-9.1737199634</v>
      </c>
      <c r="M358" s="963">
        <v>3.6067805167000002</v>
      </c>
      <c r="N358" s="963">
        <v>-3.5612774667</v>
      </c>
      <c r="O358" s="963">
        <v>2.2501528498000001</v>
      </c>
      <c r="P358" s="964">
        <v>-2.3839809087999999</v>
      </c>
      <c r="Q358" s="963">
        <v>0.67294609599999999</v>
      </c>
      <c r="R358" s="964">
        <v>-2.842704151</v>
      </c>
    </row>
    <row r="359" spans="1:18" ht="12.6">
      <c r="A359" s="1146"/>
      <c r="B359" s="1187" t="s">
        <v>311</v>
      </c>
      <c r="C359" s="1184"/>
      <c r="D359" s="407">
        <v>18085</v>
      </c>
      <c r="E359" s="407">
        <v>5713</v>
      </c>
      <c r="F359" s="407">
        <v>8915</v>
      </c>
      <c r="G359" s="407">
        <v>11139</v>
      </c>
      <c r="H359" s="407">
        <v>16191</v>
      </c>
      <c r="I359" s="407">
        <v>24303</v>
      </c>
      <c r="J359" s="407">
        <v>31065</v>
      </c>
      <c r="K359" s="407">
        <v>39262</v>
      </c>
      <c r="L359" s="407">
        <v>52086</v>
      </c>
      <c r="M359" s="407">
        <v>71716</v>
      </c>
      <c r="N359" s="407">
        <v>110531</v>
      </c>
      <c r="O359" s="407">
        <v>183523</v>
      </c>
      <c r="P359" s="408">
        <v>572529</v>
      </c>
      <c r="Q359" s="407">
        <v>581735</v>
      </c>
      <c r="R359" s="408">
        <v>1154264</v>
      </c>
    </row>
    <row r="360" spans="1:18" ht="12.6">
      <c r="A360" s="1146"/>
      <c r="B360" s="1181" t="s">
        <v>319</v>
      </c>
      <c r="C360" s="1192"/>
      <c r="D360" s="963">
        <v>1.2834224598999999</v>
      </c>
      <c r="E360" s="963">
        <v>6.8745304281999999</v>
      </c>
      <c r="F360" s="963">
        <v>15.29167208</v>
      </c>
      <c r="G360" s="963">
        <v>-8.4166184852000008</v>
      </c>
      <c r="H360" s="963">
        <v>6.6817065888</v>
      </c>
      <c r="I360" s="963">
        <v>11.5454166087</v>
      </c>
      <c r="J360" s="963">
        <v>-7.0361314860000004</v>
      </c>
      <c r="K360" s="963">
        <v>-12.832107264199999</v>
      </c>
      <c r="L360" s="963">
        <v>-13.2360922659</v>
      </c>
      <c r="M360" s="963">
        <v>-11.945963492900001</v>
      </c>
      <c r="N360" s="963">
        <v>-7.0124509754000002</v>
      </c>
      <c r="O360" s="963">
        <v>-6.8873365870000001</v>
      </c>
      <c r="P360" s="964">
        <v>-7.0366872838000001</v>
      </c>
      <c r="Q360" s="963">
        <v>-0.46884163899999998</v>
      </c>
      <c r="R360" s="964">
        <v>-3.8519591298</v>
      </c>
    </row>
    <row r="361" spans="1:18" ht="12.6">
      <c r="A361" s="1146"/>
      <c r="B361" s="956" t="s">
        <v>312</v>
      </c>
      <c r="C361" s="954"/>
      <c r="D361" s="407">
        <v>857.816283</v>
      </c>
      <c r="E361" s="407">
        <v>254.77164300000001</v>
      </c>
      <c r="F361" s="407">
        <v>368.403122</v>
      </c>
      <c r="G361" s="407">
        <v>395.87284099999999</v>
      </c>
      <c r="H361" s="407">
        <v>503.72044899999997</v>
      </c>
      <c r="I361" s="407">
        <v>655.11456999999996</v>
      </c>
      <c r="J361" s="407">
        <v>865.42012399999999</v>
      </c>
      <c r="K361" s="407">
        <v>1077.3247980000001</v>
      </c>
      <c r="L361" s="407">
        <v>1348.337055</v>
      </c>
      <c r="M361" s="407">
        <v>1790.3132949999999</v>
      </c>
      <c r="N361" s="407">
        <v>2406.4264509999998</v>
      </c>
      <c r="O361" s="407">
        <v>3489.822514</v>
      </c>
      <c r="P361" s="408">
        <v>14013.343143</v>
      </c>
      <c r="Q361" s="407">
        <v>5586.9957270000004</v>
      </c>
      <c r="R361" s="408">
        <v>19600.33887</v>
      </c>
    </row>
    <row r="362" spans="1:18" ht="12.6">
      <c r="A362" s="1146"/>
      <c r="B362" s="1181" t="s">
        <v>319</v>
      </c>
      <c r="C362" s="1192"/>
      <c r="D362" s="963">
        <v>-1.5929826479</v>
      </c>
      <c r="E362" s="963">
        <v>-1.8899455276999999</v>
      </c>
      <c r="F362" s="963">
        <v>11.7658515027</v>
      </c>
      <c r="G362" s="963">
        <v>-14.903360677</v>
      </c>
      <c r="H362" s="963">
        <v>-3.9790997890000002</v>
      </c>
      <c r="I362" s="963">
        <v>-3.6927218228999998</v>
      </c>
      <c r="J362" s="963">
        <v>-3.1039394462000001</v>
      </c>
      <c r="K362" s="963">
        <v>-8.0941392809000003</v>
      </c>
      <c r="L362" s="963">
        <v>-6.3235376179999996</v>
      </c>
      <c r="M362" s="963">
        <v>-0.7023432221</v>
      </c>
      <c r="N362" s="963">
        <v>-4.0361305636999996</v>
      </c>
      <c r="O362" s="963">
        <v>-5.8650223811000002</v>
      </c>
      <c r="P362" s="964">
        <v>-4.3673708970999998</v>
      </c>
      <c r="Q362" s="963">
        <v>-2.1672943691</v>
      </c>
      <c r="R362" s="964">
        <v>-3.7512101244</v>
      </c>
    </row>
    <row r="363" spans="1:18" ht="12.6">
      <c r="A363" s="1146"/>
      <c r="B363" s="1185" t="s">
        <v>313</v>
      </c>
      <c r="C363" s="1186"/>
      <c r="D363" s="408">
        <v>47432.4734863146</v>
      </c>
      <c r="E363" s="408">
        <v>44595.071416068597</v>
      </c>
      <c r="F363" s="408">
        <v>41323.962086371299</v>
      </c>
      <c r="G363" s="408">
        <v>35539.351916689098</v>
      </c>
      <c r="H363" s="408">
        <v>31111.138842566899</v>
      </c>
      <c r="I363" s="408">
        <v>26956.119409126499</v>
      </c>
      <c r="J363" s="408">
        <v>27858.365491710902</v>
      </c>
      <c r="K363" s="408">
        <v>27439.376445417998</v>
      </c>
      <c r="L363" s="408">
        <v>25886.746054602001</v>
      </c>
      <c r="M363" s="408">
        <v>24963.931270567198</v>
      </c>
      <c r="N363" s="408">
        <v>21771.507097556299</v>
      </c>
      <c r="O363" s="408">
        <v>19015.722901216701</v>
      </c>
      <c r="P363" s="408">
        <v>24476.215428388801</v>
      </c>
      <c r="Q363" s="408">
        <v>9604.0219807987996</v>
      </c>
      <c r="R363" s="408">
        <v>16980.811036296702</v>
      </c>
    </row>
    <row r="364" spans="1:18" ht="12.6">
      <c r="A364" s="1146"/>
      <c r="B364" s="1181" t="s">
        <v>318</v>
      </c>
      <c r="C364" s="1192"/>
      <c r="D364" s="963">
        <v>-2.8168997784999998</v>
      </c>
      <c r="E364" s="963">
        <v>-8.4892173957000008</v>
      </c>
      <c r="F364" s="963">
        <v>-2.9374342220999998</v>
      </c>
      <c r="G364" s="963">
        <v>-7.6861659930000004</v>
      </c>
      <c r="H364" s="963">
        <v>-9.9577869959999994</v>
      </c>
      <c r="I364" s="963">
        <v>-13.772675079900001</v>
      </c>
      <c r="J364" s="963">
        <v>4.2696894533999998</v>
      </c>
      <c r="K364" s="963">
        <v>5.1033007076999999</v>
      </c>
      <c r="L364" s="963">
        <v>7.8756854931999998</v>
      </c>
      <c r="M364" s="963">
        <v>12.329504760600001</v>
      </c>
      <c r="N364" s="963">
        <v>2.9765878267999999</v>
      </c>
      <c r="O364" s="963">
        <v>1.5221445728</v>
      </c>
      <c r="P364" s="964">
        <v>2.8357853661000001</v>
      </c>
      <c r="Q364" s="963">
        <v>-2.1657428094000002</v>
      </c>
      <c r="R364" s="964">
        <v>-0.12523275710000001</v>
      </c>
    </row>
    <row r="365" spans="1:18" ht="12.6">
      <c r="A365" s="1146"/>
      <c r="B365" s="961" t="s">
        <v>314</v>
      </c>
      <c r="C365" s="950"/>
      <c r="D365" s="407">
        <v>27029</v>
      </c>
      <c r="E365" s="407">
        <v>8780</v>
      </c>
      <c r="F365" s="407">
        <v>13721</v>
      </c>
      <c r="G365" s="407">
        <v>16492</v>
      </c>
      <c r="H365" s="407">
        <v>23831</v>
      </c>
      <c r="I365" s="407">
        <v>36256</v>
      </c>
      <c r="J365" s="407">
        <v>48638</v>
      </c>
      <c r="K365" s="407">
        <v>63747</v>
      </c>
      <c r="L365" s="407">
        <v>85476</v>
      </c>
      <c r="M365" s="407">
        <v>120193</v>
      </c>
      <c r="N365" s="407">
        <v>206421</v>
      </c>
      <c r="O365" s="407">
        <v>725445</v>
      </c>
      <c r="P365" s="408">
        <v>1376029</v>
      </c>
      <c r="Q365" s="407">
        <v>2185062</v>
      </c>
      <c r="R365" s="408">
        <v>3561091</v>
      </c>
    </row>
    <row r="366" spans="1:18" ht="12.6">
      <c r="A366" s="1146"/>
      <c r="B366" s="1181" t="s">
        <v>319</v>
      </c>
      <c r="C366" s="1192"/>
      <c r="D366" s="963">
        <v>3.3089930822000002</v>
      </c>
      <c r="E366" s="963">
        <v>12.4356995885</v>
      </c>
      <c r="F366" s="963">
        <v>20.974313551800002</v>
      </c>
      <c r="G366" s="963">
        <v>-5.5197421434000002</v>
      </c>
      <c r="H366" s="963">
        <v>10.5071448585</v>
      </c>
      <c r="I366" s="963">
        <v>14.3917433823</v>
      </c>
      <c r="J366" s="963">
        <v>-2.8811476236</v>
      </c>
      <c r="K366" s="963">
        <v>-8.9430188296999997</v>
      </c>
      <c r="L366" s="963">
        <v>-10.3839543994</v>
      </c>
      <c r="M366" s="963">
        <v>-10.9931161221</v>
      </c>
      <c r="N366" s="963">
        <v>-5.8044172828000002</v>
      </c>
      <c r="O366" s="963">
        <v>-2.9778994457999999</v>
      </c>
      <c r="P366" s="964">
        <v>-3.992525852</v>
      </c>
      <c r="Q366" s="963">
        <v>2.1089080003</v>
      </c>
      <c r="R366" s="964">
        <v>-0.34688573760000002</v>
      </c>
    </row>
    <row r="367" spans="1:18" ht="12.6">
      <c r="A367" s="1146"/>
      <c r="B367" s="961" t="s">
        <v>315</v>
      </c>
      <c r="C367" s="950"/>
      <c r="D367" s="407">
        <v>1138.565865</v>
      </c>
      <c r="E367" s="407">
        <v>327.70992799999999</v>
      </c>
      <c r="F367" s="407">
        <v>453.320177</v>
      </c>
      <c r="G367" s="407">
        <v>529.74385500000005</v>
      </c>
      <c r="H367" s="407">
        <v>673.14808500000004</v>
      </c>
      <c r="I367" s="407">
        <v>875.95333000000005</v>
      </c>
      <c r="J367" s="407">
        <v>1153.4852679999999</v>
      </c>
      <c r="K367" s="407">
        <v>1403.3423319999999</v>
      </c>
      <c r="L367" s="407">
        <v>1733.8919880000001</v>
      </c>
      <c r="M367" s="407">
        <v>2407.3317729999999</v>
      </c>
      <c r="N367" s="407">
        <v>3652.044613</v>
      </c>
      <c r="O367" s="407">
        <v>6777.3954899999999</v>
      </c>
      <c r="P367" s="408">
        <v>21125.932700000001</v>
      </c>
      <c r="Q367" s="407">
        <v>9557.0205470000001</v>
      </c>
      <c r="R367" s="408">
        <v>30682.953245000001</v>
      </c>
    </row>
    <row r="368" spans="1:18" ht="12.6">
      <c r="A368" s="1146"/>
      <c r="B368" s="1181" t="s">
        <v>319</v>
      </c>
      <c r="C368" s="1192"/>
      <c r="D368" s="963">
        <v>-4.4093212269000004</v>
      </c>
      <c r="E368" s="963">
        <v>-2.2157472676999999</v>
      </c>
      <c r="F368" s="963">
        <v>0.92757088809999999</v>
      </c>
      <c r="G368" s="963">
        <v>-12.233834487699999</v>
      </c>
      <c r="H368" s="963">
        <v>-3.4877032054999999</v>
      </c>
      <c r="I368" s="963">
        <v>-3.4643751623000001</v>
      </c>
      <c r="J368" s="963">
        <v>-1.0650286408</v>
      </c>
      <c r="K368" s="963">
        <v>-8.1713467777000002</v>
      </c>
      <c r="L368" s="963">
        <v>-8.2111918025000001</v>
      </c>
      <c r="M368" s="963">
        <v>-2.2082762023</v>
      </c>
      <c r="N368" s="963">
        <v>-5.1823418848999996</v>
      </c>
      <c r="O368" s="963">
        <v>-2.7747266207000001</v>
      </c>
      <c r="P368" s="964">
        <v>-4.1968644298999997</v>
      </c>
      <c r="Q368" s="963">
        <v>0.19333646660000001</v>
      </c>
      <c r="R368" s="964">
        <v>-2.8755120832999999</v>
      </c>
    </row>
    <row r="369" spans="1:18" ht="12.6">
      <c r="A369" s="1146"/>
      <c r="B369" s="1185" t="s">
        <v>316</v>
      </c>
      <c r="C369" s="1186"/>
      <c r="D369" s="408">
        <v>42123.861963076699</v>
      </c>
      <c r="E369" s="408">
        <v>37324.593166286999</v>
      </c>
      <c r="F369" s="408">
        <v>33038.421179214303</v>
      </c>
      <c r="G369" s="408">
        <v>32121.262127091901</v>
      </c>
      <c r="H369" s="408">
        <v>28246.741009609301</v>
      </c>
      <c r="I369" s="408">
        <v>24160.230858340699</v>
      </c>
      <c r="J369" s="408">
        <v>23715.721616842799</v>
      </c>
      <c r="K369" s="408">
        <v>22014.249015640002</v>
      </c>
      <c r="L369" s="408">
        <v>20285.132528429</v>
      </c>
      <c r="M369" s="408">
        <v>20028.884984982498</v>
      </c>
      <c r="N369" s="408">
        <v>17692.214517902699</v>
      </c>
      <c r="O369" s="408">
        <v>9342.3974112440992</v>
      </c>
      <c r="P369" s="408">
        <v>15352.8251948178</v>
      </c>
      <c r="Q369" s="408">
        <v>4373.7983393606</v>
      </c>
      <c r="R369" s="408">
        <v>8616.1665750748998</v>
      </c>
    </row>
    <row r="370" spans="1:18" ht="12.6">
      <c r="A370" s="1146"/>
      <c r="B370" s="1181" t="s">
        <v>318</v>
      </c>
      <c r="C370" s="1192"/>
      <c r="D370" s="963">
        <v>-7.4016202699000004</v>
      </c>
      <c r="E370" s="963">
        <v>-13.1321473715</v>
      </c>
      <c r="F370" s="963">
        <v>-16.430571991600001</v>
      </c>
      <c r="G370" s="963">
        <v>-7.5887871386999999</v>
      </c>
      <c r="H370" s="963">
        <v>-12.680964014500001</v>
      </c>
      <c r="I370" s="963">
        <v>-15.8042778687</v>
      </c>
      <c r="J370" s="963">
        <v>1.7800422771</v>
      </c>
      <c r="K370" s="963">
        <v>0.47132644610000002</v>
      </c>
      <c r="L370" s="963">
        <v>2.4003424844999999</v>
      </c>
      <c r="M370" s="963">
        <v>9.5865703130999993</v>
      </c>
      <c r="N370" s="963">
        <v>0.38146751369999998</v>
      </c>
      <c r="O370" s="963">
        <v>0.35298146899999999</v>
      </c>
      <c r="P370" s="964">
        <v>-0.27926761960000002</v>
      </c>
      <c r="Q370" s="963">
        <v>-2.0786183615999998</v>
      </c>
      <c r="R370" s="964">
        <v>-2.7133023376000001</v>
      </c>
    </row>
    <row r="371" spans="1:18" ht="13.2" thickBot="1">
      <c r="A371" s="1178"/>
      <c r="B371" s="1189" t="s">
        <v>317</v>
      </c>
      <c r="C371" s="1190"/>
      <c r="D371" s="962">
        <v>1.5110834354</v>
      </c>
      <c r="E371" s="962">
        <v>1.8751891964</v>
      </c>
      <c r="F371" s="962">
        <v>2.3387876768</v>
      </c>
      <c r="G371" s="962">
        <v>1.4210854548</v>
      </c>
      <c r="H371" s="962">
        <v>1.4028945122000001</v>
      </c>
      <c r="I371" s="962">
        <v>1.4590124274</v>
      </c>
      <c r="J371" s="962">
        <v>1.6994595389</v>
      </c>
      <c r="K371" s="962">
        <v>2.0607883387000001</v>
      </c>
      <c r="L371" s="962">
        <v>2.2418555095000001</v>
      </c>
      <c r="M371" s="962">
        <v>1.9613294241999999</v>
      </c>
      <c r="N371" s="962">
        <v>1.6760110596</v>
      </c>
      <c r="O371" s="962">
        <v>3.1345429170000001</v>
      </c>
      <c r="P371" s="962">
        <v>2.7650462519999999</v>
      </c>
      <c r="Q371" s="962">
        <v>3.8786628418000002</v>
      </c>
      <c r="R371" s="962">
        <v>3.6877466906</v>
      </c>
    </row>
    <row r="372" spans="1:18" ht="12.6">
      <c r="A372" s="1177">
        <v>2017</v>
      </c>
      <c r="B372" s="1179" t="s">
        <v>308</v>
      </c>
      <c r="C372" s="1180"/>
      <c r="D372" s="405">
        <v>11301</v>
      </c>
      <c r="E372" s="405">
        <v>4037</v>
      </c>
      <c r="F372" s="405">
        <v>4595</v>
      </c>
      <c r="G372" s="405">
        <v>6627</v>
      </c>
      <c r="H372" s="405">
        <v>10231</v>
      </c>
      <c r="I372" s="405">
        <v>13646</v>
      </c>
      <c r="J372" s="405">
        <v>17504</v>
      </c>
      <c r="K372" s="405">
        <v>22574</v>
      </c>
      <c r="L372" s="405">
        <v>29270</v>
      </c>
      <c r="M372" s="405">
        <v>43188</v>
      </c>
      <c r="N372" s="405">
        <v>88613</v>
      </c>
      <c r="O372" s="405">
        <v>552567</v>
      </c>
      <c r="P372" s="406">
        <v>804153</v>
      </c>
      <c r="Q372" s="405">
        <v>1604696</v>
      </c>
      <c r="R372" s="406">
        <v>2408849</v>
      </c>
    </row>
    <row r="373" spans="1:18" ht="12.6">
      <c r="A373" s="1146"/>
      <c r="B373" s="1181" t="s">
        <v>319</v>
      </c>
      <c r="C373" s="1182"/>
      <c r="D373" s="963">
        <v>26.352862254000001</v>
      </c>
      <c r="E373" s="963">
        <v>31.626997065499999</v>
      </c>
      <c r="F373" s="963">
        <v>-4.3903454016000003</v>
      </c>
      <c r="G373" s="963">
        <v>23.799738464400001</v>
      </c>
      <c r="H373" s="963">
        <v>33.913612565400001</v>
      </c>
      <c r="I373" s="963">
        <v>14.163808249000001</v>
      </c>
      <c r="J373" s="963">
        <v>-0.39264781199999998</v>
      </c>
      <c r="K373" s="963">
        <v>-7.8047784358000003</v>
      </c>
      <c r="L373" s="963">
        <v>-12.3390236598</v>
      </c>
      <c r="M373" s="963">
        <v>-10.9103286094</v>
      </c>
      <c r="N373" s="963">
        <v>-7.5889039523999999</v>
      </c>
      <c r="O373" s="963">
        <v>1.9643048262</v>
      </c>
      <c r="P373" s="964">
        <v>8.1269446199999998E-2</v>
      </c>
      <c r="Q373" s="963">
        <v>8.5384952700000002E-2</v>
      </c>
      <c r="R373" s="964">
        <v>8.4011023599999998E-2</v>
      </c>
    </row>
    <row r="374" spans="1:18" ht="12.6">
      <c r="A374" s="1146"/>
      <c r="B374" s="1183" t="s">
        <v>309</v>
      </c>
      <c r="C374" s="1184"/>
      <c r="D374" s="407">
        <v>278.004772</v>
      </c>
      <c r="E374" s="407">
        <v>65.505906999999993</v>
      </c>
      <c r="F374" s="407">
        <v>86.919690000000003</v>
      </c>
      <c r="G374" s="407">
        <v>111.375075</v>
      </c>
      <c r="H374" s="407">
        <v>138.13047700000001</v>
      </c>
      <c r="I374" s="407">
        <v>195.794387</v>
      </c>
      <c r="J374" s="407">
        <v>242.96729400000001</v>
      </c>
      <c r="K374" s="407">
        <v>291.34599900000001</v>
      </c>
      <c r="L374" s="407">
        <v>340.15532000000002</v>
      </c>
      <c r="M374" s="407">
        <v>538.48118299999999</v>
      </c>
      <c r="N374" s="407">
        <v>1277.33521</v>
      </c>
      <c r="O374" s="407">
        <v>3277.4901420000001</v>
      </c>
      <c r="P374" s="408">
        <v>6843.5054540000001</v>
      </c>
      <c r="Q374" s="407">
        <v>4037.1052009999999</v>
      </c>
      <c r="R374" s="408">
        <v>10880.610656000001</v>
      </c>
    </row>
    <row r="375" spans="1:18" ht="12.6">
      <c r="A375" s="1146"/>
      <c r="B375" s="1181" t="s">
        <v>319</v>
      </c>
      <c r="C375" s="1182"/>
      <c r="D375" s="963">
        <v>-0.97767198099999997</v>
      </c>
      <c r="E375" s="963">
        <v>-10.1899544252</v>
      </c>
      <c r="F375" s="963">
        <v>2.3583425025999998</v>
      </c>
      <c r="G375" s="963">
        <v>-16.804189591</v>
      </c>
      <c r="H375" s="963">
        <v>-18.4722868942</v>
      </c>
      <c r="I375" s="963">
        <v>-11.3405694725</v>
      </c>
      <c r="J375" s="963">
        <v>-15.6554345221</v>
      </c>
      <c r="K375" s="963">
        <v>-10.6348681847</v>
      </c>
      <c r="L375" s="963">
        <v>-11.775134777</v>
      </c>
      <c r="M375" s="963">
        <v>-12.7285158873</v>
      </c>
      <c r="N375" s="963">
        <v>2.5462897834999998</v>
      </c>
      <c r="O375" s="963">
        <v>-0.30669536689999999</v>
      </c>
      <c r="P375" s="964">
        <v>-3.7832086449000002</v>
      </c>
      <c r="Q375" s="963">
        <v>1.6896715774</v>
      </c>
      <c r="R375" s="964">
        <v>-1.8227081821</v>
      </c>
    </row>
    <row r="376" spans="1:18" ht="12.6">
      <c r="A376" s="1146"/>
      <c r="B376" s="1185" t="s">
        <v>310</v>
      </c>
      <c r="C376" s="1186"/>
      <c r="D376" s="408">
        <v>24600.015219892099</v>
      </c>
      <c r="E376" s="408">
        <v>16226.382709933099</v>
      </c>
      <c r="F376" s="408">
        <v>18916.145810663798</v>
      </c>
      <c r="G376" s="408">
        <v>16806.258488003601</v>
      </c>
      <c r="H376" s="408">
        <v>13501.1706578047</v>
      </c>
      <c r="I376" s="408">
        <v>14348.1157115638</v>
      </c>
      <c r="J376" s="408">
        <v>13880.6726462523</v>
      </c>
      <c r="K376" s="408">
        <v>12906.2637990609</v>
      </c>
      <c r="L376" s="408">
        <v>11621.2955244277</v>
      </c>
      <c r="M376" s="408">
        <v>12468.305617301099</v>
      </c>
      <c r="N376" s="408">
        <v>14414.7609267263</v>
      </c>
      <c r="O376" s="408">
        <v>5931.3895726671999</v>
      </c>
      <c r="P376" s="408">
        <v>8510.2032250081993</v>
      </c>
      <c r="Q376" s="408">
        <v>2515.8068574981999</v>
      </c>
      <c r="R376" s="408">
        <v>4516.9334632432001</v>
      </c>
    </row>
    <row r="377" spans="1:18" ht="12.6">
      <c r="A377" s="1146"/>
      <c r="B377" s="1181" t="s">
        <v>319</v>
      </c>
      <c r="C377" s="1182"/>
      <c r="D377" s="963">
        <v>-21.630324590600001</v>
      </c>
      <c r="E377" s="963">
        <v>-31.7692816998</v>
      </c>
      <c r="F377" s="963">
        <v>7.0585841277999997</v>
      </c>
      <c r="G377" s="963">
        <v>-32.7980725639</v>
      </c>
      <c r="H377" s="963">
        <v>-39.119174261700003</v>
      </c>
      <c r="I377" s="963">
        <v>-22.340160259800001</v>
      </c>
      <c r="J377" s="963">
        <v>-15.3229519457</v>
      </c>
      <c r="K377" s="963">
        <v>-3.0696707497000002</v>
      </c>
      <c r="L377" s="963">
        <v>0.64326101120000001</v>
      </c>
      <c r="M377" s="963">
        <v>-2.0408508074</v>
      </c>
      <c r="N377" s="963">
        <v>10.9675073334</v>
      </c>
      <c r="O377" s="963">
        <v>-2.2272502097000002</v>
      </c>
      <c r="P377" s="964">
        <v>-3.8613400014999999</v>
      </c>
      <c r="Q377" s="963">
        <v>1.6029179739999999</v>
      </c>
      <c r="R377" s="964">
        <v>-1.9051186959999999</v>
      </c>
    </row>
    <row r="378" spans="1:18" ht="12.6">
      <c r="A378" s="1146"/>
      <c r="B378" s="1187" t="s">
        <v>311</v>
      </c>
      <c r="C378" s="1184"/>
      <c r="D378" s="407">
        <v>16904</v>
      </c>
      <c r="E378" s="407">
        <v>6333</v>
      </c>
      <c r="F378" s="407">
        <v>7792</v>
      </c>
      <c r="G378" s="407">
        <v>10951</v>
      </c>
      <c r="H378" s="407">
        <v>16146</v>
      </c>
      <c r="I378" s="407">
        <v>20759</v>
      </c>
      <c r="J378" s="407">
        <v>27038</v>
      </c>
      <c r="K378" s="407">
        <v>34745</v>
      </c>
      <c r="L378" s="407">
        <v>47764</v>
      </c>
      <c r="M378" s="407">
        <v>70334</v>
      </c>
      <c r="N378" s="407">
        <v>107870</v>
      </c>
      <c r="O378" s="407">
        <v>176657</v>
      </c>
      <c r="P378" s="408">
        <v>543293</v>
      </c>
      <c r="Q378" s="407">
        <v>580140</v>
      </c>
      <c r="R378" s="408">
        <v>1123433</v>
      </c>
    </row>
    <row r="379" spans="1:18" ht="12.6">
      <c r="A379" s="1146"/>
      <c r="B379" s="1181" t="s">
        <v>319</v>
      </c>
      <c r="C379" s="1182"/>
      <c r="D379" s="963">
        <v>-6.5302737075000001</v>
      </c>
      <c r="E379" s="963">
        <v>10.852441799399999</v>
      </c>
      <c r="F379" s="963">
        <v>-12.5967470555</v>
      </c>
      <c r="G379" s="963">
        <v>-1.6877637131000001</v>
      </c>
      <c r="H379" s="963">
        <v>-0.27793218450000001</v>
      </c>
      <c r="I379" s="963">
        <v>-14.582561823600001</v>
      </c>
      <c r="J379" s="963">
        <v>-12.963141799500001</v>
      </c>
      <c r="K379" s="963">
        <v>-11.504762875000001</v>
      </c>
      <c r="L379" s="963">
        <v>-8.2978151519000001</v>
      </c>
      <c r="M379" s="963">
        <v>-1.9270455686000001</v>
      </c>
      <c r="N379" s="963">
        <v>-2.4074693976999999</v>
      </c>
      <c r="O379" s="963">
        <v>-3.7412204464999999</v>
      </c>
      <c r="P379" s="964">
        <v>-5.1064662226999999</v>
      </c>
      <c r="Q379" s="963">
        <v>-0.27417982410000002</v>
      </c>
      <c r="R379" s="964">
        <v>-2.6710527227999998</v>
      </c>
    </row>
    <row r="380" spans="1:18" ht="12.6">
      <c r="A380" s="1146"/>
      <c r="B380" s="956" t="s">
        <v>312</v>
      </c>
      <c r="C380" s="954"/>
      <c r="D380" s="407">
        <v>807.32081100000005</v>
      </c>
      <c r="E380" s="407">
        <v>296.80704100000003</v>
      </c>
      <c r="F380" s="407">
        <v>285.56347599999998</v>
      </c>
      <c r="G380" s="407">
        <v>370.22082999999998</v>
      </c>
      <c r="H380" s="407">
        <v>495.18568699999997</v>
      </c>
      <c r="I380" s="407">
        <v>638.52238899999998</v>
      </c>
      <c r="J380" s="407">
        <v>804.06820500000003</v>
      </c>
      <c r="K380" s="407">
        <v>994.78526299999999</v>
      </c>
      <c r="L380" s="407">
        <v>1343.9932940000001</v>
      </c>
      <c r="M380" s="407">
        <v>1685.578495</v>
      </c>
      <c r="N380" s="407">
        <v>2237.9663</v>
      </c>
      <c r="O380" s="407">
        <v>3377.8161279999999</v>
      </c>
      <c r="P380" s="408">
        <v>13337.827921</v>
      </c>
      <c r="Q380" s="407">
        <v>5413.9311889999999</v>
      </c>
      <c r="R380" s="408">
        <v>18751.759109999999</v>
      </c>
    </row>
    <row r="381" spans="1:18" ht="12.6">
      <c r="A381" s="1146"/>
      <c r="B381" s="1181" t="s">
        <v>319</v>
      </c>
      <c r="C381" s="1182"/>
      <c r="D381" s="963">
        <v>-5.8865135811</v>
      </c>
      <c r="E381" s="963">
        <v>16.4992451691</v>
      </c>
      <c r="F381" s="963">
        <v>-22.486141146200001</v>
      </c>
      <c r="G381" s="963">
        <v>-6.4798612947000001</v>
      </c>
      <c r="H381" s="963">
        <v>-1.694344952</v>
      </c>
      <c r="I381" s="963">
        <v>-2.5327143921999999</v>
      </c>
      <c r="J381" s="963">
        <v>-7.0892641965000003</v>
      </c>
      <c r="K381" s="963">
        <v>-7.6615274385000003</v>
      </c>
      <c r="L381" s="963">
        <v>-0.3221569105</v>
      </c>
      <c r="M381" s="963">
        <v>-5.8500822338000003</v>
      </c>
      <c r="N381" s="963">
        <v>-7.0004279969000001</v>
      </c>
      <c r="O381" s="963">
        <v>-3.2095152562</v>
      </c>
      <c r="P381" s="964">
        <v>-4.8205143848000001</v>
      </c>
      <c r="Q381" s="963">
        <v>-3.0976314723999998</v>
      </c>
      <c r="R381" s="964">
        <v>-4.3294137189999997</v>
      </c>
    </row>
    <row r="382" spans="1:18" ht="12.6">
      <c r="A382" s="1146"/>
      <c r="B382" s="1185" t="s">
        <v>313</v>
      </c>
      <c r="C382" s="1186"/>
      <c r="D382" s="408">
        <v>47759.158246568899</v>
      </c>
      <c r="E382" s="408">
        <v>46866.736301910598</v>
      </c>
      <c r="F382" s="408">
        <v>36648.290041067798</v>
      </c>
      <c r="G382" s="408">
        <v>33807.034060816397</v>
      </c>
      <c r="H382" s="408">
        <v>30669.248544531201</v>
      </c>
      <c r="I382" s="408">
        <v>30758.822149429201</v>
      </c>
      <c r="J382" s="408">
        <v>29738.4497743916</v>
      </c>
      <c r="K382" s="408">
        <v>28631.0336163477</v>
      </c>
      <c r="L382" s="408">
        <v>28138.206473494702</v>
      </c>
      <c r="M382" s="408">
        <v>23965.343859299901</v>
      </c>
      <c r="N382" s="408">
        <v>20746.883285436201</v>
      </c>
      <c r="O382" s="408">
        <v>19120.760162348499</v>
      </c>
      <c r="P382" s="408">
        <v>24549.9719690848</v>
      </c>
      <c r="Q382" s="408">
        <v>9332.1115403178992</v>
      </c>
      <c r="R382" s="408">
        <v>16691.479696608501</v>
      </c>
    </row>
    <row r="383" spans="1:18" ht="12.6">
      <c r="A383" s="1146"/>
      <c r="B383" s="1181" t="s">
        <v>318</v>
      </c>
      <c r="C383" s="1182"/>
      <c r="D383" s="963">
        <v>0.68873650529999997</v>
      </c>
      <c r="E383" s="963">
        <v>5.0939819440000003</v>
      </c>
      <c r="F383" s="963">
        <v>-11.3146750922</v>
      </c>
      <c r="G383" s="963">
        <v>-4.8743653511999998</v>
      </c>
      <c r="H383" s="963">
        <v>-1.4203604061999999</v>
      </c>
      <c r="I383" s="963">
        <v>14.1070110374</v>
      </c>
      <c r="J383" s="963">
        <v>6.7487243041999996</v>
      </c>
      <c r="K383" s="963">
        <v>4.3428726352</v>
      </c>
      <c r="L383" s="963">
        <v>8.6973481107000001</v>
      </c>
      <c r="M383" s="963">
        <v>-4.0001208160999999</v>
      </c>
      <c r="N383" s="963">
        <v>-4.7062603774999996</v>
      </c>
      <c r="O383" s="963">
        <v>0.55237059180000003</v>
      </c>
      <c r="P383" s="964">
        <v>0.3013396451</v>
      </c>
      <c r="Q383" s="963">
        <v>-2.8312142665</v>
      </c>
      <c r="R383" s="964">
        <v>-1.7038723243</v>
      </c>
    </row>
    <row r="384" spans="1:18" ht="12.6">
      <c r="A384" s="1146"/>
      <c r="B384" s="961" t="s">
        <v>314</v>
      </c>
      <c r="C384" s="950"/>
      <c r="D384" s="407">
        <v>28205</v>
      </c>
      <c r="E384" s="407">
        <v>10370</v>
      </c>
      <c r="F384" s="407">
        <v>12387</v>
      </c>
      <c r="G384" s="407">
        <v>17578</v>
      </c>
      <c r="H384" s="407">
        <v>26377</v>
      </c>
      <c r="I384" s="407">
        <v>34405</v>
      </c>
      <c r="J384" s="407">
        <v>44542</v>
      </c>
      <c r="K384" s="407">
        <v>57319</v>
      </c>
      <c r="L384" s="407">
        <v>77034</v>
      </c>
      <c r="M384" s="407">
        <v>113522</v>
      </c>
      <c r="N384" s="407">
        <v>196483</v>
      </c>
      <c r="O384" s="407">
        <v>729224</v>
      </c>
      <c r="P384" s="408">
        <v>1347446</v>
      </c>
      <c r="Q384" s="407">
        <v>2184836</v>
      </c>
      <c r="R384" s="408">
        <v>3532282</v>
      </c>
    </row>
    <row r="385" spans="1:18" ht="12.6">
      <c r="A385" s="1146"/>
      <c r="B385" s="1181" t="s">
        <v>319</v>
      </c>
      <c r="C385" s="1182"/>
      <c r="D385" s="963">
        <v>4.3508823856000003</v>
      </c>
      <c r="E385" s="963">
        <v>18.109339407699999</v>
      </c>
      <c r="F385" s="963">
        <v>-9.7223234458000007</v>
      </c>
      <c r="G385" s="963">
        <v>6.5850109143999997</v>
      </c>
      <c r="H385" s="963">
        <v>10.683563425799999</v>
      </c>
      <c r="I385" s="963">
        <v>-5.1053618711000004</v>
      </c>
      <c r="J385" s="963">
        <v>-8.4213989062000003</v>
      </c>
      <c r="K385" s="963">
        <v>-10.0836117778</v>
      </c>
      <c r="L385" s="963">
        <v>-9.8764565492000003</v>
      </c>
      <c r="M385" s="963">
        <v>-5.5502400306000004</v>
      </c>
      <c r="N385" s="963">
        <v>-4.8144326400999997</v>
      </c>
      <c r="O385" s="963">
        <v>0.52092164119999995</v>
      </c>
      <c r="P385" s="964">
        <v>-2.0772091285999998</v>
      </c>
      <c r="Q385" s="963">
        <v>-1.0342955900000001E-2</v>
      </c>
      <c r="R385" s="964">
        <v>-0.80899364829999998</v>
      </c>
    </row>
    <row r="386" spans="1:18" ht="12.6">
      <c r="A386" s="1146"/>
      <c r="B386" s="961" t="s">
        <v>315</v>
      </c>
      <c r="C386" s="950"/>
      <c r="D386" s="407">
        <v>1085.3255830000001</v>
      </c>
      <c r="E386" s="407">
        <v>362.31294800000001</v>
      </c>
      <c r="F386" s="407">
        <v>372.48316599999998</v>
      </c>
      <c r="G386" s="407">
        <v>481.59590500000002</v>
      </c>
      <c r="H386" s="407">
        <v>633.31616399999996</v>
      </c>
      <c r="I386" s="407">
        <v>834.316776</v>
      </c>
      <c r="J386" s="407">
        <v>1047.0354990000001</v>
      </c>
      <c r="K386" s="407">
        <v>1286.1312620000001</v>
      </c>
      <c r="L386" s="407">
        <v>1684.148614</v>
      </c>
      <c r="M386" s="407">
        <v>2224.0596780000001</v>
      </c>
      <c r="N386" s="407">
        <v>3515.3015099999998</v>
      </c>
      <c r="O386" s="407">
        <v>6655.30627</v>
      </c>
      <c r="P386" s="408">
        <v>20181.333374999998</v>
      </c>
      <c r="Q386" s="407">
        <v>9451.0363899999993</v>
      </c>
      <c r="R386" s="408">
        <v>29632.369766</v>
      </c>
    </row>
    <row r="387" spans="1:18" ht="12.6">
      <c r="A387" s="1146"/>
      <c r="B387" s="1181" t="s">
        <v>319</v>
      </c>
      <c r="C387" s="1182"/>
      <c r="D387" s="963">
        <v>-4.6760827490999999</v>
      </c>
      <c r="E387" s="963">
        <v>10.5590392733</v>
      </c>
      <c r="F387" s="963">
        <v>-17.832211117300002</v>
      </c>
      <c r="G387" s="963">
        <v>-9.0889114701999993</v>
      </c>
      <c r="H387" s="963">
        <v>-5.9172597957999997</v>
      </c>
      <c r="I387" s="963">
        <v>-4.7532845156999999</v>
      </c>
      <c r="J387" s="963">
        <v>-9.2285330339999998</v>
      </c>
      <c r="K387" s="963">
        <v>-8.3522792212999999</v>
      </c>
      <c r="L387" s="963">
        <v>-2.8688853944999999</v>
      </c>
      <c r="M387" s="963">
        <v>-7.6130800521999999</v>
      </c>
      <c r="N387" s="963">
        <v>-3.7442889528999999</v>
      </c>
      <c r="O387" s="963">
        <v>-1.8014179662000001</v>
      </c>
      <c r="P387" s="964">
        <v>-4.4712786811000003</v>
      </c>
      <c r="Q387" s="963">
        <v>-1.1089665076999999</v>
      </c>
      <c r="R387" s="964">
        <v>-3.4239972619999999</v>
      </c>
    </row>
    <row r="388" spans="1:18" ht="12.6">
      <c r="A388" s="1146"/>
      <c r="B388" s="1188" t="s">
        <v>316</v>
      </c>
      <c r="C388" s="1186"/>
      <c r="D388" s="408">
        <v>38479.900124091502</v>
      </c>
      <c r="E388" s="408">
        <v>34938.567791706897</v>
      </c>
      <c r="F388" s="408">
        <v>30070.490514248799</v>
      </c>
      <c r="G388" s="408">
        <v>27397.650756627601</v>
      </c>
      <c r="H388" s="408">
        <v>24010.166584524399</v>
      </c>
      <c r="I388" s="408">
        <v>24249.869960761502</v>
      </c>
      <c r="J388" s="408">
        <v>23506.701517668698</v>
      </c>
      <c r="K388" s="408">
        <v>22438.131544513999</v>
      </c>
      <c r="L388" s="408">
        <v>21862.4063919828</v>
      </c>
      <c r="M388" s="408">
        <v>19591.4419936224</v>
      </c>
      <c r="N388" s="408">
        <v>17891.122947023399</v>
      </c>
      <c r="O388" s="408">
        <v>9126.5595619452997</v>
      </c>
      <c r="P388" s="408">
        <v>14977.470989560999</v>
      </c>
      <c r="Q388" s="408">
        <v>4325.7417902304996</v>
      </c>
      <c r="R388" s="408">
        <v>8389.0158730249004</v>
      </c>
    </row>
    <row r="389" spans="1:18" ht="12.6">
      <c r="A389" s="1146"/>
      <c r="B389" s="1181" t="s">
        <v>318</v>
      </c>
      <c r="C389" s="1182"/>
      <c r="D389" s="963">
        <v>-8.6505882156999991</v>
      </c>
      <c r="E389" s="963">
        <v>-6.3926359865000002</v>
      </c>
      <c r="F389" s="963">
        <v>-8.9832702623999996</v>
      </c>
      <c r="G389" s="963">
        <v>-14.705559675</v>
      </c>
      <c r="H389" s="963">
        <v>-14.9984538876</v>
      </c>
      <c r="I389" s="963">
        <v>0.37101922970000001</v>
      </c>
      <c r="J389" s="963">
        <v>-0.88135669049999998</v>
      </c>
      <c r="K389" s="963">
        <v>1.9254916603000001</v>
      </c>
      <c r="L389" s="963">
        <v>7.7755166812000001</v>
      </c>
      <c r="M389" s="963">
        <v>-2.1840606289000002</v>
      </c>
      <c r="N389" s="963">
        <v>1.1242709550000001</v>
      </c>
      <c r="O389" s="963">
        <v>-2.3103047300999999</v>
      </c>
      <c r="P389" s="964">
        <v>-2.4448542889999998</v>
      </c>
      <c r="Q389" s="963">
        <v>-1.0987371936999999</v>
      </c>
      <c r="R389" s="964">
        <v>-2.6363313669999999</v>
      </c>
    </row>
    <row r="390" spans="1:18" ht="13.2" thickBot="1">
      <c r="A390" s="1178"/>
      <c r="B390" s="1189" t="s">
        <v>317</v>
      </c>
      <c r="C390" s="1190"/>
      <c r="D390" s="962">
        <v>1.9414279959</v>
      </c>
      <c r="E390" s="962">
        <v>2.8883046294999999</v>
      </c>
      <c r="F390" s="962">
        <v>1.9374078847</v>
      </c>
      <c r="G390" s="962">
        <v>2.0115740862</v>
      </c>
      <c r="H390" s="962">
        <v>2.2715992058999999</v>
      </c>
      <c r="I390" s="962">
        <v>2.1437534215</v>
      </c>
      <c r="J390" s="962">
        <v>2.1424357833999998</v>
      </c>
      <c r="K390" s="962">
        <v>2.2183827994</v>
      </c>
      <c r="L390" s="962">
        <v>2.42126245</v>
      </c>
      <c r="M390" s="962">
        <v>1.9221010934</v>
      </c>
      <c r="N390" s="962">
        <v>1.4392804286000001</v>
      </c>
      <c r="O390" s="962">
        <v>3.2236560975000002</v>
      </c>
      <c r="P390" s="962">
        <v>2.8847691788000001</v>
      </c>
      <c r="Q390" s="962">
        <v>3.7093910896</v>
      </c>
      <c r="R390" s="962">
        <v>3.6953122804</v>
      </c>
    </row>
    <row r="391" spans="1:18" ht="12.6">
      <c r="A391" s="1177">
        <v>2018</v>
      </c>
      <c r="B391" s="1179" t="s">
        <v>308</v>
      </c>
      <c r="C391" s="1180"/>
      <c r="D391" s="405">
        <v>11888</v>
      </c>
      <c r="E391" s="405">
        <v>3716</v>
      </c>
      <c r="F391" s="405">
        <v>5266</v>
      </c>
      <c r="G391" s="405">
        <v>7069</v>
      </c>
      <c r="H391" s="405">
        <v>9037</v>
      </c>
      <c r="I391" s="405">
        <v>11749</v>
      </c>
      <c r="J391" s="405">
        <v>15199</v>
      </c>
      <c r="K391" s="405">
        <v>19581</v>
      </c>
      <c r="L391" s="405">
        <v>26571</v>
      </c>
      <c r="M391" s="405">
        <v>41586</v>
      </c>
      <c r="N391" s="405">
        <v>88591</v>
      </c>
      <c r="O391" s="405">
        <v>565966</v>
      </c>
      <c r="P391" s="406">
        <v>806220</v>
      </c>
      <c r="Q391" s="405">
        <v>1587185</v>
      </c>
      <c r="R391" s="406">
        <v>2393405</v>
      </c>
    </row>
    <row r="392" spans="1:18" ht="12.6">
      <c r="A392" s="1146"/>
      <c r="B392" s="1181" t="s">
        <v>319</v>
      </c>
      <c r="C392" s="1182"/>
      <c r="D392" s="963">
        <v>5.1942305991</v>
      </c>
      <c r="E392" s="963">
        <v>-7.9514490959000002</v>
      </c>
      <c r="F392" s="963">
        <v>14.602829162100001</v>
      </c>
      <c r="G392" s="963">
        <v>6.6696846235000002</v>
      </c>
      <c r="H392" s="963">
        <v>-11.6704134493</v>
      </c>
      <c r="I392" s="963">
        <v>-13.901509599900001</v>
      </c>
      <c r="J392" s="963">
        <v>-13.168418647199999</v>
      </c>
      <c r="K392" s="963">
        <v>-13.258616107</v>
      </c>
      <c r="L392" s="963">
        <v>-9.2210454389999992</v>
      </c>
      <c r="M392" s="963">
        <v>-3.7093637121</v>
      </c>
      <c r="N392" s="963">
        <v>-2.4827057E-2</v>
      </c>
      <c r="O392" s="963">
        <v>2.4248643150999998</v>
      </c>
      <c r="P392" s="964">
        <v>0.25704063780000003</v>
      </c>
      <c r="Q392" s="963">
        <v>-1.0912347260999999</v>
      </c>
      <c r="R392" s="964">
        <v>-0.64113607790000005</v>
      </c>
    </row>
    <row r="393" spans="1:18" ht="12.6">
      <c r="A393" s="1146"/>
      <c r="B393" s="1183" t="s">
        <v>309</v>
      </c>
      <c r="C393" s="1184"/>
      <c r="D393" s="407">
        <v>230.01902200000001</v>
      </c>
      <c r="E393" s="407">
        <v>69.530533000000005</v>
      </c>
      <c r="F393" s="407">
        <v>93.871161999999998</v>
      </c>
      <c r="G393" s="407">
        <v>100.200406</v>
      </c>
      <c r="H393" s="407">
        <v>130.471397</v>
      </c>
      <c r="I393" s="407">
        <v>173.62212500000001</v>
      </c>
      <c r="J393" s="407">
        <v>191.601483</v>
      </c>
      <c r="K393" s="407">
        <v>240.749966</v>
      </c>
      <c r="L393" s="407">
        <v>324.41990099999998</v>
      </c>
      <c r="M393" s="407">
        <v>553.29959899999994</v>
      </c>
      <c r="N393" s="407">
        <v>1287.9326040000001</v>
      </c>
      <c r="O393" s="407">
        <v>3328.8773550000001</v>
      </c>
      <c r="P393" s="408">
        <v>6724.5955549999999</v>
      </c>
      <c r="Q393" s="407">
        <v>4073.1786670000001</v>
      </c>
      <c r="R393" s="408">
        <v>10797.774221</v>
      </c>
    </row>
    <row r="394" spans="1:18" ht="12.6">
      <c r="A394" s="1146"/>
      <c r="B394" s="1181" t="s">
        <v>319</v>
      </c>
      <c r="C394" s="1182"/>
      <c r="D394" s="963">
        <v>-17.260764861999998</v>
      </c>
      <c r="E394" s="963">
        <v>6.1439130977999996</v>
      </c>
      <c r="F394" s="963">
        <v>7.9975802950999997</v>
      </c>
      <c r="G394" s="963">
        <v>-10.033366083000001</v>
      </c>
      <c r="H394" s="963">
        <v>-5.5448154283999997</v>
      </c>
      <c r="I394" s="963">
        <v>-11.324258238300001</v>
      </c>
      <c r="J394" s="963">
        <v>-21.141039254399999</v>
      </c>
      <c r="K394" s="963">
        <v>-17.366304384999999</v>
      </c>
      <c r="L394" s="963">
        <v>-4.6259511684000003</v>
      </c>
      <c r="M394" s="963">
        <v>2.7518911464000002</v>
      </c>
      <c r="N394" s="963">
        <v>0.82964862449999999</v>
      </c>
      <c r="O394" s="963">
        <v>1.5678830683</v>
      </c>
      <c r="P394" s="964">
        <v>-1.7375583288000001</v>
      </c>
      <c r="Q394" s="963">
        <v>0.89354783199999999</v>
      </c>
      <c r="R394" s="964">
        <v>-0.76132156200000001</v>
      </c>
    </row>
    <row r="395" spans="1:18" ht="12.6">
      <c r="A395" s="1146"/>
      <c r="B395" s="1185" t="s">
        <v>310</v>
      </c>
      <c r="C395" s="1186"/>
      <c r="D395" s="408">
        <v>19348.841016150702</v>
      </c>
      <c r="E395" s="408">
        <v>18711.122981700799</v>
      </c>
      <c r="F395" s="408">
        <v>17825.894796809702</v>
      </c>
      <c r="G395" s="408">
        <v>14174.6224359881</v>
      </c>
      <c r="H395" s="408">
        <v>14437.4678543765</v>
      </c>
      <c r="I395" s="408">
        <v>14777.6087326581</v>
      </c>
      <c r="J395" s="408">
        <v>12606.1900782946</v>
      </c>
      <c r="K395" s="408">
        <v>12295.080230836</v>
      </c>
      <c r="L395" s="408">
        <v>12209.5480410974</v>
      </c>
      <c r="M395" s="408">
        <v>13304.948756793199</v>
      </c>
      <c r="N395" s="408">
        <v>14537.9621406238</v>
      </c>
      <c r="O395" s="408">
        <v>5881.7620758137</v>
      </c>
      <c r="P395" s="408">
        <v>8340.8939929547996</v>
      </c>
      <c r="Q395" s="408">
        <v>2566.2910542878999</v>
      </c>
      <c r="R395" s="408">
        <v>4511.4697349591997</v>
      </c>
    </row>
    <row r="396" spans="1:18" ht="12.6">
      <c r="A396" s="1146"/>
      <c r="B396" s="1181" t="s">
        <v>319</v>
      </c>
      <c r="C396" s="1182"/>
      <c r="D396" s="963">
        <v>-21.346223393799999</v>
      </c>
      <c r="E396" s="963">
        <v>15.312964794299999</v>
      </c>
      <c r="F396" s="963">
        <v>-5.7636001793</v>
      </c>
      <c r="G396" s="963">
        <v>-15.6586670013</v>
      </c>
      <c r="H396" s="963">
        <v>6.9349334238999996</v>
      </c>
      <c r="I396" s="963">
        <v>2.9933757834999999</v>
      </c>
      <c r="J396" s="963">
        <v>-9.1817061063000001</v>
      </c>
      <c r="K396" s="963">
        <v>-4.7355576930999996</v>
      </c>
      <c r="L396" s="963">
        <v>5.0618497347</v>
      </c>
      <c r="M396" s="963">
        <v>6.7101590638999999</v>
      </c>
      <c r="N396" s="963">
        <v>0.85468787530000001</v>
      </c>
      <c r="O396" s="963">
        <v>-0.83669258690000003</v>
      </c>
      <c r="P396" s="964">
        <v>-1.9894851812000001</v>
      </c>
      <c r="Q396" s="963">
        <v>2.0066801487000001</v>
      </c>
      <c r="R396" s="964">
        <v>-0.12096100880000001</v>
      </c>
    </row>
    <row r="397" spans="1:18" ht="12.6">
      <c r="A397" s="1146"/>
      <c r="B397" s="1187" t="s">
        <v>311</v>
      </c>
      <c r="C397" s="1184"/>
      <c r="D397" s="407">
        <v>18158</v>
      </c>
      <c r="E397" s="407">
        <v>5887</v>
      </c>
      <c r="F397" s="407">
        <v>8132</v>
      </c>
      <c r="G397" s="407">
        <v>12075</v>
      </c>
      <c r="H397" s="407">
        <v>15846</v>
      </c>
      <c r="I397" s="407">
        <v>19972</v>
      </c>
      <c r="J397" s="407">
        <v>25527</v>
      </c>
      <c r="K397" s="407">
        <v>34167</v>
      </c>
      <c r="L397" s="407">
        <v>49230</v>
      </c>
      <c r="M397" s="407">
        <v>69821</v>
      </c>
      <c r="N397" s="407">
        <v>102754</v>
      </c>
      <c r="O397" s="407">
        <v>166065</v>
      </c>
      <c r="P397" s="408">
        <v>527633</v>
      </c>
      <c r="Q397" s="407">
        <v>547296</v>
      </c>
      <c r="R397" s="408">
        <v>1074929</v>
      </c>
    </row>
    <row r="398" spans="1:18" ht="12.6">
      <c r="A398" s="1146"/>
      <c r="B398" s="1181" t="s">
        <v>319</v>
      </c>
      <c r="C398" s="1182"/>
      <c r="D398" s="963">
        <v>7.4183625177000003</v>
      </c>
      <c r="E398" s="963">
        <v>-7.0424759198000002</v>
      </c>
      <c r="F398" s="963">
        <v>4.3634496919999997</v>
      </c>
      <c r="G398" s="963">
        <v>10.2639028399</v>
      </c>
      <c r="H398" s="963">
        <v>-1.8580453363</v>
      </c>
      <c r="I398" s="963">
        <v>-3.7911267402000002</v>
      </c>
      <c r="J398" s="963">
        <v>-5.588431097</v>
      </c>
      <c r="K398" s="963">
        <v>-1.6635487120000001</v>
      </c>
      <c r="L398" s="963">
        <v>3.0692571810999998</v>
      </c>
      <c r="M398" s="963">
        <v>-0.72937697270000001</v>
      </c>
      <c r="N398" s="963">
        <v>-4.7427458977999999</v>
      </c>
      <c r="O398" s="963">
        <v>-5.9957997701999997</v>
      </c>
      <c r="P398" s="964">
        <v>-2.8824225602000002</v>
      </c>
      <c r="Q398" s="963">
        <v>-5.6613920778000004</v>
      </c>
      <c r="R398" s="964">
        <v>-4.3174804372000004</v>
      </c>
    </row>
    <row r="399" spans="1:18" ht="12.6">
      <c r="A399" s="1146"/>
      <c r="B399" s="956" t="s">
        <v>312</v>
      </c>
      <c r="C399" s="954"/>
      <c r="D399" s="407">
        <v>822.65153699999996</v>
      </c>
      <c r="E399" s="407">
        <v>201.707088</v>
      </c>
      <c r="F399" s="407">
        <v>258.83371699999998</v>
      </c>
      <c r="G399" s="407">
        <v>379.61453399999999</v>
      </c>
      <c r="H399" s="407">
        <v>490.14239700000002</v>
      </c>
      <c r="I399" s="407">
        <v>600.97804099999996</v>
      </c>
      <c r="J399" s="407">
        <v>763.13252499999999</v>
      </c>
      <c r="K399" s="407">
        <v>1025.3754819999999</v>
      </c>
      <c r="L399" s="407">
        <v>1287.231493</v>
      </c>
      <c r="M399" s="407">
        <v>1596.8594579999999</v>
      </c>
      <c r="N399" s="407">
        <v>2142.7263240000002</v>
      </c>
      <c r="O399" s="407">
        <v>3178.7888229999999</v>
      </c>
      <c r="P399" s="408">
        <v>12748.041421</v>
      </c>
      <c r="Q399" s="407">
        <v>5235.830672</v>
      </c>
      <c r="R399" s="408">
        <v>17983.872093999998</v>
      </c>
    </row>
    <row r="400" spans="1:18" ht="12.6">
      <c r="A400" s="1146"/>
      <c r="B400" s="1181" t="s">
        <v>319</v>
      </c>
      <c r="C400" s="1182"/>
      <c r="D400" s="963">
        <v>1.8989633105999999</v>
      </c>
      <c r="E400" s="963">
        <v>-32.041003029999999</v>
      </c>
      <c r="F400" s="963">
        <v>-9.3603563642999994</v>
      </c>
      <c r="G400" s="963">
        <v>2.5373245475999999</v>
      </c>
      <c r="H400" s="963">
        <v>-1.0184644129</v>
      </c>
      <c r="I400" s="963">
        <v>-5.8798796482000002</v>
      </c>
      <c r="J400" s="963">
        <v>-5.0910706014000002</v>
      </c>
      <c r="K400" s="963">
        <v>3.0750575161999998</v>
      </c>
      <c r="L400" s="963">
        <v>-4.2233693614999996</v>
      </c>
      <c r="M400" s="963">
        <v>-5.2634177086999996</v>
      </c>
      <c r="N400" s="963">
        <v>-4.2556483535999998</v>
      </c>
      <c r="O400" s="963">
        <v>-5.8921888421000004</v>
      </c>
      <c r="P400" s="964">
        <v>-4.4219081510000002</v>
      </c>
      <c r="Q400" s="963">
        <v>-3.2896708654000002</v>
      </c>
      <c r="R400" s="964">
        <v>-4.0950132278</v>
      </c>
    </row>
    <row r="401" spans="1:18" ht="12.6">
      <c r="A401" s="1146"/>
      <c r="B401" s="1185" t="s">
        <v>313</v>
      </c>
      <c r="C401" s="1186"/>
      <c r="D401" s="408">
        <v>45305.184326467701</v>
      </c>
      <c r="E401" s="408">
        <v>34263.137081705499</v>
      </c>
      <c r="F401" s="408">
        <v>31829.035538612901</v>
      </c>
      <c r="G401" s="408">
        <v>31438.056645962701</v>
      </c>
      <c r="H401" s="408">
        <v>30931.6166224915</v>
      </c>
      <c r="I401" s="408">
        <v>30091.029491287802</v>
      </c>
      <c r="J401" s="408">
        <v>29895.112038234001</v>
      </c>
      <c r="K401" s="408">
        <v>30010.6969297861</v>
      </c>
      <c r="L401" s="408">
        <v>26147.298253097699</v>
      </c>
      <c r="M401" s="408">
        <v>22870.761776542899</v>
      </c>
      <c r="N401" s="408">
        <v>20852.9723806373</v>
      </c>
      <c r="O401" s="408">
        <v>19141.834962213601</v>
      </c>
      <c r="P401" s="408">
        <v>24160.811437116299</v>
      </c>
      <c r="Q401" s="408">
        <v>9566.7256329298998</v>
      </c>
      <c r="R401" s="408">
        <v>16730.2883204379</v>
      </c>
    </row>
    <row r="402" spans="1:18" ht="12.6">
      <c r="A402" s="1146"/>
      <c r="B402" s="1181" t="s">
        <v>318</v>
      </c>
      <c r="C402" s="1182"/>
      <c r="D402" s="963">
        <v>-5.1382269081</v>
      </c>
      <c r="E402" s="963">
        <v>-26.892419260899999</v>
      </c>
      <c r="F402" s="963">
        <v>-13.150011902499999</v>
      </c>
      <c r="G402" s="963">
        <v>-7.0073506317999996</v>
      </c>
      <c r="H402" s="963">
        <v>0.85547605630000001</v>
      </c>
      <c r="I402" s="963">
        <v>-2.1710605655999999</v>
      </c>
      <c r="J402" s="963">
        <v>0.52680037130000001</v>
      </c>
      <c r="K402" s="963">
        <v>4.8187687945000004</v>
      </c>
      <c r="L402" s="963">
        <v>-7.0754624046999997</v>
      </c>
      <c r="M402" s="963">
        <v>-4.5673539640999996</v>
      </c>
      <c r="N402" s="963">
        <v>0.51134955429999995</v>
      </c>
      <c r="O402" s="963">
        <v>0.1102194666</v>
      </c>
      <c r="P402" s="964">
        <v>-1.5851770929</v>
      </c>
      <c r="Q402" s="963">
        <v>2.5140515262999998</v>
      </c>
      <c r="R402" s="964">
        <v>0.2325055929</v>
      </c>
    </row>
    <row r="403" spans="1:18" ht="12.6">
      <c r="A403" s="1146"/>
      <c r="B403" s="961" t="s">
        <v>314</v>
      </c>
      <c r="C403" s="950"/>
      <c r="D403" s="407">
        <v>30046</v>
      </c>
      <c r="E403" s="407">
        <v>9603</v>
      </c>
      <c r="F403" s="407">
        <v>13398</v>
      </c>
      <c r="G403" s="407">
        <v>19144</v>
      </c>
      <c r="H403" s="407">
        <v>24883</v>
      </c>
      <c r="I403" s="407">
        <v>31721</v>
      </c>
      <c r="J403" s="407">
        <v>40726</v>
      </c>
      <c r="K403" s="407">
        <v>53748</v>
      </c>
      <c r="L403" s="407">
        <v>75801</v>
      </c>
      <c r="M403" s="407">
        <v>111407</v>
      </c>
      <c r="N403" s="407">
        <v>191345</v>
      </c>
      <c r="O403" s="407">
        <v>732031</v>
      </c>
      <c r="P403" s="408">
        <v>1333853</v>
      </c>
      <c r="Q403" s="407">
        <v>2134481</v>
      </c>
      <c r="R403" s="408">
        <v>3468334</v>
      </c>
    </row>
    <row r="404" spans="1:18" ht="12.6">
      <c r="A404" s="1146"/>
      <c r="B404" s="1181" t="s">
        <v>319</v>
      </c>
      <c r="C404" s="1182"/>
      <c r="D404" s="963">
        <v>6.5272114872999998</v>
      </c>
      <c r="E404" s="963">
        <v>-7.3963355834</v>
      </c>
      <c r="F404" s="963">
        <v>8.1617825139000004</v>
      </c>
      <c r="G404" s="963">
        <v>8.9088633518999991</v>
      </c>
      <c r="H404" s="963">
        <v>-5.6640254767</v>
      </c>
      <c r="I404" s="963">
        <v>-7.8011916873000002</v>
      </c>
      <c r="J404" s="963">
        <v>-8.5671950070000005</v>
      </c>
      <c r="K404" s="963">
        <v>-6.2300458835999999</v>
      </c>
      <c r="L404" s="963">
        <v>-1.6005919464</v>
      </c>
      <c r="M404" s="963">
        <v>-1.8630749986999999</v>
      </c>
      <c r="N404" s="963">
        <v>-2.6149845025</v>
      </c>
      <c r="O404" s="963">
        <v>0.38492973349999998</v>
      </c>
      <c r="P404" s="964">
        <v>-1.0087973841</v>
      </c>
      <c r="Q404" s="963">
        <v>-2.3047496471</v>
      </c>
      <c r="R404" s="964">
        <v>-1.8103877322999999</v>
      </c>
    </row>
    <row r="405" spans="1:18" ht="12.6">
      <c r="A405" s="1146"/>
      <c r="B405" s="961" t="s">
        <v>315</v>
      </c>
      <c r="C405" s="950"/>
      <c r="D405" s="407">
        <v>1052.6705589999999</v>
      </c>
      <c r="E405" s="407">
        <v>271.23762099999999</v>
      </c>
      <c r="F405" s="407">
        <v>352.70487900000001</v>
      </c>
      <c r="G405" s="407">
        <v>479.81493999999998</v>
      </c>
      <c r="H405" s="407">
        <v>620.61379399999998</v>
      </c>
      <c r="I405" s="407">
        <v>774.60016599999994</v>
      </c>
      <c r="J405" s="407">
        <v>954.73400800000002</v>
      </c>
      <c r="K405" s="407">
        <v>1266.125448</v>
      </c>
      <c r="L405" s="407">
        <v>1611.651394</v>
      </c>
      <c r="M405" s="407">
        <v>2150.1590569999998</v>
      </c>
      <c r="N405" s="407">
        <v>3430.6589279999998</v>
      </c>
      <c r="O405" s="407">
        <v>6507.6661780000004</v>
      </c>
      <c r="P405" s="408">
        <v>19472.636976000002</v>
      </c>
      <c r="Q405" s="407">
        <v>9309.0093390000002</v>
      </c>
      <c r="R405" s="408">
        <v>28781.646315000002</v>
      </c>
    </row>
    <row r="406" spans="1:18" ht="12.6">
      <c r="A406" s="1146"/>
      <c r="B406" s="1181" t="s">
        <v>319</v>
      </c>
      <c r="C406" s="1182"/>
      <c r="D406" s="963">
        <v>-3.0087767681000002</v>
      </c>
      <c r="E406" s="963">
        <v>-25.1371990713</v>
      </c>
      <c r="F406" s="963">
        <v>-5.3098472107000001</v>
      </c>
      <c r="G406" s="963">
        <v>-0.3698048471</v>
      </c>
      <c r="H406" s="963">
        <v>-2.0056917417000002</v>
      </c>
      <c r="I406" s="963">
        <v>-7.1575463562000001</v>
      </c>
      <c r="J406" s="963">
        <v>-8.8155073144999996</v>
      </c>
      <c r="K406" s="963">
        <v>-1.5555032826999999</v>
      </c>
      <c r="L406" s="963">
        <v>-4.3046806793999997</v>
      </c>
      <c r="M406" s="963">
        <v>-3.3227804870000002</v>
      </c>
      <c r="N406" s="963">
        <v>-2.4078327778999999</v>
      </c>
      <c r="O406" s="963">
        <v>-2.2183816343</v>
      </c>
      <c r="P406" s="964">
        <v>-3.5116430903000002</v>
      </c>
      <c r="Q406" s="963">
        <v>-1.5027669468</v>
      </c>
      <c r="R406" s="964">
        <v>-2.8709261449999999</v>
      </c>
    </row>
    <row r="407" spans="1:18" ht="12.6">
      <c r="A407" s="1146"/>
      <c r="B407" s="1188" t="s">
        <v>316</v>
      </c>
      <c r="C407" s="1186"/>
      <c r="D407" s="408">
        <v>35035.2978433069</v>
      </c>
      <c r="E407" s="408">
        <v>28245.0922628345</v>
      </c>
      <c r="F407" s="408">
        <v>26325.188759516401</v>
      </c>
      <c r="G407" s="408">
        <v>25063.463226076099</v>
      </c>
      <c r="H407" s="408">
        <v>24941.2769360608</v>
      </c>
      <c r="I407" s="408">
        <v>24419.159736452199</v>
      </c>
      <c r="J407" s="408">
        <v>23442.8622501596</v>
      </c>
      <c r="K407" s="408">
        <v>23556.698816700198</v>
      </c>
      <c r="L407" s="408">
        <v>21261.611245234199</v>
      </c>
      <c r="M407" s="408">
        <v>19300.035518414501</v>
      </c>
      <c r="N407" s="408">
        <v>17929.179900180301</v>
      </c>
      <c r="O407" s="408">
        <v>8889.8778576317</v>
      </c>
      <c r="P407" s="408">
        <v>14598.7878544337</v>
      </c>
      <c r="Q407" s="408">
        <v>4361.2519104175999</v>
      </c>
      <c r="R407" s="408">
        <v>8298.4067609981994</v>
      </c>
    </row>
    <row r="408" spans="1:18" ht="12.6">
      <c r="A408" s="1146"/>
      <c r="B408" s="1181" t="s">
        <v>318</v>
      </c>
      <c r="C408" s="1182"/>
      <c r="D408" s="963">
        <v>-8.9516923631999994</v>
      </c>
      <c r="E408" s="963">
        <v>-19.1578417546</v>
      </c>
      <c r="F408" s="963">
        <v>-12.4550736974</v>
      </c>
      <c r="G408" s="963">
        <v>-8.5196630590000009</v>
      </c>
      <c r="H408" s="963">
        <v>3.8779837210000001</v>
      </c>
      <c r="I408" s="963">
        <v>0.69810591129999999</v>
      </c>
      <c r="J408" s="963">
        <v>-0.27157901099999998</v>
      </c>
      <c r="K408" s="963">
        <v>4.9851177223000001</v>
      </c>
      <c r="L408" s="963">
        <v>-2.7480741871999999</v>
      </c>
      <c r="M408" s="963">
        <v>-1.4874171860000001</v>
      </c>
      <c r="N408" s="963">
        <v>0.21271416709999999</v>
      </c>
      <c r="O408" s="963">
        <v>-2.5933288739</v>
      </c>
      <c r="P408" s="964">
        <v>-2.5283516516</v>
      </c>
      <c r="Q408" s="963">
        <v>0.82090244649999999</v>
      </c>
      <c r="R408" s="964">
        <v>-1.0800922706</v>
      </c>
    </row>
    <row r="409" spans="1:18" ht="13.2" thickBot="1">
      <c r="A409" s="1178"/>
      <c r="B409" s="1189" t="s">
        <v>317</v>
      </c>
      <c r="C409" s="1190"/>
      <c r="D409" s="962">
        <v>2.3414934407999999</v>
      </c>
      <c r="E409" s="962">
        <v>1.8311641217000001</v>
      </c>
      <c r="F409" s="962">
        <v>1.7855505095999999</v>
      </c>
      <c r="G409" s="962">
        <v>2.2179113967999999</v>
      </c>
      <c r="H409" s="962">
        <v>2.1424544064000002</v>
      </c>
      <c r="I409" s="962">
        <v>2.0362583714000002</v>
      </c>
      <c r="J409" s="962">
        <v>2.3714628966000002</v>
      </c>
      <c r="K409" s="962">
        <v>2.4408703617</v>
      </c>
      <c r="L409" s="962">
        <v>2.1415451387000002</v>
      </c>
      <c r="M409" s="962">
        <v>1.7189665435000001</v>
      </c>
      <c r="N409" s="962">
        <v>1.4343807046999999</v>
      </c>
      <c r="O409" s="962">
        <v>3.2544388425999999</v>
      </c>
      <c r="P409" s="962">
        <v>2.8966692848000002</v>
      </c>
      <c r="Q409" s="962">
        <v>3.7278412426999998</v>
      </c>
      <c r="R409" s="962">
        <v>3.7083897938999999</v>
      </c>
    </row>
    <row r="410" spans="1:18" ht="12.6">
      <c r="A410" s="1177">
        <v>2019</v>
      </c>
      <c r="B410" s="1179" t="s">
        <v>308</v>
      </c>
      <c r="C410" s="1180"/>
      <c r="D410" s="405">
        <v>9100</v>
      </c>
      <c r="E410" s="405">
        <v>2919</v>
      </c>
      <c r="F410" s="405">
        <v>4519</v>
      </c>
      <c r="G410" s="405">
        <v>6153</v>
      </c>
      <c r="H410" s="405">
        <v>8079</v>
      </c>
      <c r="I410" s="405">
        <v>10293</v>
      </c>
      <c r="J410" s="405">
        <v>13745</v>
      </c>
      <c r="K410" s="405">
        <v>20046</v>
      </c>
      <c r="L410" s="405">
        <v>27258</v>
      </c>
      <c r="M410" s="405">
        <v>41855</v>
      </c>
      <c r="N410" s="405">
        <v>85727</v>
      </c>
      <c r="O410" s="405">
        <v>544814</v>
      </c>
      <c r="P410" s="406">
        <v>774509</v>
      </c>
      <c r="Q410" s="405">
        <v>1607163</v>
      </c>
      <c r="R410" s="406">
        <v>2381672</v>
      </c>
    </row>
    <row r="411" spans="1:18" ht="12.6">
      <c r="A411" s="1146"/>
      <c r="B411" s="1181" t="s">
        <v>319</v>
      </c>
      <c r="C411" s="1182"/>
      <c r="D411" s="963">
        <v>-23.4522207268</v>
      </c>
      <c r="E411" s="963">
        <v>-21.447793326199999</v>
      </c>
      <c r="F411" s="963">
        <v>-14.1853399164</v>
      </c>
      <c r="G411" s="963">
        <v>-12.9579855708</v>
      </c>
      <c r="H411" s="963">
        <v>-10.600863118299999</v>
      </c>
      <c r="I411" s="963">
        <v>-12.392544046299999</v>
      </c>
      <c r="J411" s="963">
        <v>-9.5664188432999993</v>
      </c>
      <c r="K411" s="963">
        <v>2.3747510342</v>
      </c>
      <c r="L411" s="963">
        <v>2.585525573</v>
      </c>
      <c r="M411" s="963">
        <v>0.6468523061</v>
      </c>
      <c r="N411" s="963">
        <v>-3.2328340350999998</v>
      </c>
      <c r="O411" s="963">
        <v>-3.7373269772</v>
      </c>
      <c r="P411" s="964">
        <v>-3.9332936419000002</v>
      </c>
      <c r="Q411" s="963">
        <v>1.258706452</v>
      </c>
      <c r="R411" s="964">
        <v>-0.49022208940000001</v>
      </c>
    </row>
    <row r="412" spans="1:18" ht="12.6">
      <c r="A412" s="1146"/>
      <c r="B412" s="1183" t="s">
        <v>309</v>
      </c>
      <c r="C412" s="1184"/>
      <c r="D412" s="407">
        <v>212.51580899999999</v>
      </c>
      <c r="E412" s="407">
        <v>50.527807000000003</v>
      </c>
      <c r="F412" s="407">
        <v>69.566575</v>
      </c>
      <c r="G412" s="407">
        <v>105.498418</v>
      </c>
      <c r="H412" s="407">
        <v>120.173925</v>
      </c>
      <c r="I412" s="407">
        <v>147.849593</v>
      </c>
      <c r="J412" s="407">
        <v>190.47185500000001</v>
      </c>
      <c r="K412" s="407">
        <v>239.88846899999999</v>
      </c>
      <c r="L412" s="407">
        <v>342.77910400000002</v>
      </c>
      <c r="M412" s="407">
        <v>583.358161</v>
      </c>
      <c r="N412" s="407">
        <v>1292.8111670000001</v>
      </c>
      <c r="O412" s="407">
        <v>3330.3383269999999</v>
      </c>
      <c r="P412" s="408">
        <v>6685.7792069999996</v>
      </c>
      <c r="Q412" s="407">
        <v>4195.4611709999999</v>
      </c>
      <c r="R412" s="408">
        <v>10881.240377</v>
      </c>
    </row>
    <row r="413" spans="1:18" ht="12.6">
      <c r="A413" s="1146"/>
      <c r="B413" s="1181" t="s">
        <v>319</v>
      </c>
      <c r="C413" s="1182"/>
      <c r="D413" s="963">
        <v>-7.6094632730000002</v>
      </c>
      <c r="E413" s="963">
        <v>-27.330045060900002</v>
      </c>
      <c r="F413" s="963">
        <v>-25.891430852900001</v>
      </c>
      <c r="G413" s="963">
        <v>5.2874157016999996</v>
      </c>
      <c r="H413" s="963">
        <v>-7.8925130234000003</v>
      </c>
      <c r="I413" s="963">
        <v>-14.844036726300001</v>
      </c>
      <c r="J413" s="963">
        <v>-0.58957163710000005</v>
      </c>
      <c r="K413" s="963">
        <v>-0.35783888749999998</v>
      </c>
      <c r="L413" s="963">
        <v>5.6590865552</v>
      </c>
      <c r="M413" s="963">
        <v>5.4326014431000003</v>
      </c>
      <c r="N413" s="963">
        <v>0.37879023989999999</v>
      </c>
      <c r="O413" s="963">
        <v>4.3887829000000003E-2</v>
      </c>
      <c r="P413" s="964">
        <v>-0.57722948070000002</v>
      </c>
      <c r="Q413" s="963">
        <v>3.0021394590999999</v>
      </c>
      <c r="R413" s="964">
        <v>0.77299408459999996</v>
      </c>
    </row>
    <row r="414" spans="1:18" ht="12.6">
      <c r="A414" s="1146"/>
      <c r="B414" s="1185" t="s">
        <v>310</v>
      </c>
      <c r="C414" s="1186"/>
      <c r="D414" s="408">
        <v>23353.3856043956</v>
      </c>
      <c r="E414" s="408">
        <v>17309.971565604701</v>
      </c>
      <c r="F414" s="408">
        <v>15394.2409825183</v>
      </c>
      <c r="G414" s="408">
        <v>17145.850479440898</v>
      </c>
      <c r="H414" s="408">
        <v>14874.8514667657</v>
      </c>
      <c r="I414" s="408">
        <v>14364.0914213543</v>
      </c>
      <c r="J414" s="408">
        <v>13857.537650054601</v>
      </c>
      <c r="K414" s="408">
        <v>11966.8995809638</v>
      </c>
      <c r="L414" s="408">
        <v>12575.3578399002</v>
      </c>
      <c r="M414" s="408">
        <v>13937.5979213953</v>
      </c>
      <c r="N414" s="408">
        <v>15080.5599986002</v>
      </c>
      <c r="O414" s="408">
        <v>6112.7987294745999</v>
      </c>
      <c r="P414" s="408">
        <v>8632.2808476080008</v>
      </c>
      <c r="Q414" s="408">
        <v>2610.4764550950999</v>
      </c>
      <c r="R414" s="408">
        <v>4568.7401023314997</v>
      </c>
    </row>
    <row r="415" spans="1:18" ht="12.6">
      <c r="A415" s="1146"/>
      <c r="B415" s="1181" t="s">
        <v>319</v>
      </c>
      <c r="C415" s="1182"/>
      <c r="D415" s="963">
        <v>20.696560506699999</v>
      </c>
      <c r="E415" s="963">
        <v>-7.4883341714</v>
      </c>
      <c r="F415" s="963">
        <v>-13.6411318591</v>
      </c>
      <c r="G415" s="963">
        <v>20.961602729599999</v>
      </c>
      <c r="H415" s="963">
        <v>3.0295036277</v>
      </c>
      <c r="I415" s="963">
        <v>-2.7982694547000002</v>
      </c>
      <c r="J415" s="963">
        <v>9.9264533058000008</v>
      </c>
      <c r="K415" s="963">
        <v>-2.6692029959000001</v>
      </c>
      <c r="L415" s="963">
        <v>2.9960961501000001</v>
      </c>
      <c r="M415" s="963">
        <v>4.7549913656999996</v>
      </c>
      <c r="N415" s="963">
        <v>3.732282783</v>
      </c>
      <c r="O415" s="963">
        <v>3.9280176703</v>
      </c>
      <c r="P415" s="964">
        <v>3.4934727008999999</v>
      </c>
      <c r="Q415" s="963">
        <v>1.7217610891999999</v>
      </c>
      <c r="R415" s="964">
        <v>1.2694392457000001</v>
      </c>
    </row>
    <row r="416" spans="1:18" ht="12.6">
      <c r="A416" s="1146"/>
      <c r="B416" s="1187" t="s">
        <v>311</v>
      </c>
      <c r="C416" s="1184"/>
      <c r="D416" s="407">
        <v>18996</v>
      </c>
      <c r="E416" s="407">
        <v>6183</v>
      </c>
      <c r="F416" s="407">
        <v>8877</v>
      </c>
      <c r="G416" s="407">
        <v>11385</v>
      </c>
      <c r="H416" s="407">
        <v>14124</v>
      </c>
      <c r="I416" s="407">
        <v>18831</v>
      </c>
      <c r="J416" s="407">
        <v>24827</v>
      </c>
      <c r="K416" s="407">
        <v>33079</v>
      </c>
      <c r="L416" s="407">
        <v>46022</v>
      </c>
      <c r="M416" s="407">
        <v>65397</v>
      </c>
      <c r="N416" s="407">
        <v>97051</v>
      </c>
      <c r="O416" s="407">
        <v>154640</v>
      </c>
      <c r="P416" s="408">
        <v>499413</v>
      </c>
      <c r="Q416" s="407">
        <v>533277</v>
      </c>
      <c r="R416" s="408">
        <v>1032689</v>
      </c>
    </row>
    <row r="417" spans="1:18" ht="12.6">
      <c r="A417" s="1146"/>
      <c r="B417" s="1181" t="s">
        <v>319</v>
      </c>
      <c r="C417" s="1182"/>
      <c r="D417" s="963">
        <v>4.6150457099000004</v>
      </c>
      <c r="E417" s="963">
        <v>5.0280278579999997</v>
      </c>
      <c r="F417" s="963">
        <v>9.1613379241999997</v>
      </c>
      <c r="G417" s="963">
        <v>-5.7142857142999999</v>
      </c>
      <c r="H417" s="963">
        <v>-10.867095796999999</v>
      </c>
      <c r="I417" s="963">
        <v>-5.7129981975000002</v>
      </c>
      <c r="J417" s="963">
        <v>-2.7421945391000002</v>
      </c>
      <c r="K417" s="963">
        <v>-3.1843591770000002</v>
      </c>
      <c r="L417" s="963">
        <v>-6.5163518180000004</v>
      </c>
      <c r="M417" s="963">
        <v>-6.3362025751999997</v>
      </c>
      <c r="N417" s="963">
        <v>-5.5501488992999999</v>
      </c>
      <c r="O417" s="963">
        <v>-6.8798362086999996</v>
      </c>
      <c r="P417" s="964">
        <v>-5.3484145229999998</v>
      </c>
      <c r="Q417" s="963">
        <v>-2.5615023680000002</v>
      </c>
      <c r="R417" s="964">
        <v>-3.9295618594000001</v>
      </c>
    </row>
    <row r="418" spans="1:18" ht="12.6">
      <c r="A418" s="1146"/>
      <c r="B418" s="956" t="s">
        <v>312</v>
      </c>
      <c r="C418" s="954"/>
      <c r="D418" s="407">
        <v>756.09224200000006</v>
      </c>
      <c r="E418" s="407">
        <v>192.424723</v>
      </c>
      <c r="F418" s="407">
        <v>280.36397699999998</v>
      </c>
      <c r="G418" s="407">
        <v>353.71544299999999</v>
      </c>
      <c r="H418" s="407">
        <v>451.73403400000001</v>
      </c>
      <c r="I418" s="407">
        <v>601.664626</v>
      </c>
      <c r="J418" s="407">
        <v>806.61081999999999</v>
      </c>
      <c r="K418" s="407">
        <v>1026.4788140000001</v>
      </c>
      <c r="L418" s="407">
        <v>1215.7420420000001</v>
      </c>
      <c r="M418" s="407">
        <v>1505.9680410000001</v>
      </c>
      <c r="N418" s="407">
        <v>1972.2282270000001</v>
      </c>
      <c r="O418" s="407">
        <v>3033.7862230000001</v>
      </c>
      <c r="P418" s="408">
        <v>12196.809211</v>
      </c>
      <c r="Q418" s="407">
        <v>5109.998681</v>
      </c>
      <c r="R418" s="408">
        <v>17306.807892000001</v>
      </c>
    </row>
    <row r="419" spans="1:18" ht="12.6">
      <c r="A419" s="1146"/>
      <c r="B419" s="1181" t="s">
        <v>319</v>
      </c>
      <c r="C419" s="1182"/>
      <c r="D419" s="963">
        <v>-8.0908248519000008</v>
      </c>
      <c r="E419" s="963">
        <v>-4.6019032310999997</v>
      </c>
      <c r="F419" s="963">
        <v>8.3181821324000005</v>
      </c>
      <c r="G419" s="963">
        <v>-6.8224708699000001</v>
      </c>
      <c r="H419" s="963">
        <v>-7.8361641913</v>
      </c>
      <c r="I419" s="963">
        <v>0.1142446068</v>
      </c>
      <c r="J419" s="963">
        <v>5.6973452939999998</v>
      </c>
      <c r="K419" s="963">
        <v>0.1076027289</v>
      </c>
      <c r="L419" s="963">
        <v>-5.5537369453999998</v>
      </c>
      <c r="M419" s="963">
        <v>-5.6918858165000001</v>
      </c>
      <c r="N419" s="963">
        <v>-7.9570636292000003</v>
      </c>
      <c r="O419" s="963">
        <v>-4.5615675678000001</v>
      </c>
      <c r="P419" s="964">
        <v>-4.3240541178000003</v>
      </c>
      <c r="Q419" s="963">
        <v>-2.4032861045999998</v>
      </c>
      <c r="R419" s="964">
        <v>-3.7648410667999999</v>
      </c>
    </row>
    <row r="420" spans="1:18" ht="12.6">
      <c r="A420" s="1146"/>
      <c r="B420" s="1185" t="s">
        <v>313</v>
      </c>
      <c r="C420" s="1186"/>
      <c r="D420" s="408">
        <v>39802.708043798702</v>
      </c>
      <c r="E420" s="408">
        <v>31121.579006954598</v>
      </c>
      <c r="F420" s="408">
        <v>31583.189929030101</v>
      </c>
      <c r="G420" s="408">
        <v>31068.550109793599</v>
      </c>
      <c r="H420" s="408">
        <v>31983.434862645201</v>
      </c>
      <c r="I420" s="408">
        <v>31950.752801232</v>
      </c>
      <c r="J420" s="408">
        <v>32489.2584686027</v>
      </c>
      <c r="K420" s="408">
        <v>31031.131956830599</v>
      </c>
      <c r="L420" s="408">
        <v>26416.540828299501</v>
      </c>
      <c r="M420" s="408">
        <v>23028.090600486299</v>
      </c>
      <c r="N420" s="408">
        <v>20321.5652285912</v>
      </c>
      <c r="O420" s="408">
        <v>19618.3796107087</v>
      </c>
      <c r="P420" s="408">
        <v>24422.2901906839</v>
      </c>
      <c r="Q420" s="408">
        <v>9582.2596530508999</v>
      </c>
      <c r="R420" s="408">
        <v>16758.973797532501</v>
      </c>
    </row>
    <row r="421" spans="1:18" ht="12.6">
      <c r="A421" s="1146"/>
      <c r="B421" s="1181" t="s">
        <v>318</v>
      </c>
      <c r="C421" s="1182"/>
      <c r="D421" s="963">
        <v>-12.1453567941</v>
      </c>
      <c r="E421" s="963">
        <v>-9.1689154651999996</v>
      </c>
      <c r="F421" s="963">
        <v>-0.77239415339999995</v>
      </c>
      <c r="G421" s="963">
        <v>-1.1753478923</v>
      </c>
      <c r="H421" s="963">
        <v>3.4004631991999998</v>
      </c>
      <c r="I421" s="963">
        <v>6.1803246395000002</v>
      </c>
      <c r="J421" s="963">
        <v>8.6774935884000008</v>
      </c>
      <c r="K421" s="963">
        <v>3.4002376867000002</v>
      </c>
      <c r="L421" s="963">
        <v>1.0297147055</v>
      </c>
      <c r="M421" s="963">
        <v>0.68790373260000004</v>
      </c>
      <c r="N421" s="963">
        <v>-2.5483520638999999</v>
      </c>
      <c r="O421" s="963">
        <v>2.4895452784000001</v>
      </c>
      <c r="P421" s="964">
        <v>1.0822432608999999</v>
      </c>
      <c r="Q421" s="963">
        <v>0.16237551610000001</v>
      </c>
      <c r="R421" s="964">
        <v>0.17145835470000001</v>
      </c>
    </row>
    <row r="422" spans="1:18" ht="12.6">
      <c r="A422" s="1146"/>
      <c r="B422" s="961" t="s">
        <v>314</v>
      </c>
      <c r="C422" s="950"/>
      <c r="D422" s="407">
        <v>28096</v>
      </c>
      <c r="E422" s="407">
        <v>9102</v>
      </c>
      <c r="F422" s="407">
        <v>13396</v>
      </c>
      <c r="G422" s="407">
        <v>17538</v>
      </c>
      <c r="H422" s="407">
        <v>22203</v>
      </c>
      <c r="I422" s="407">
        <v>29124</v>
      </c>
      <c r="J422" s="407">
        <v>38572</v>
      </c>
      <c r="K422" s="407">
        <v>53125</v>
      </c>
      <c r="L422" s="407">
        <v>73280</v>
      </c>
      <c r="M422" s="407">
        <v>107252</v>
      </c>
      <c r="N422" s="407">
        <v>182778</v>
      </c>
      <c r="O422" s="407">
        <v>699454</v>
      </c>
      <c r="P422" s="408">
        <v>1273922</v>
      </c>
      <c r="Q422" s="407">
        <v>2140440</v>
      </c>
      <c r="R422" s="408">
        <v>3414361</v>
      </c>
    </row>
    <row r="423" spans="1:18" ht="12.6">
      <c r="A423" s="1146"/>
      <c r="B423" s="1181" t="s">
        <v>319</v>
      </c>
      <c r="C423" s="1182"/>
      <c r="D423" s="963">
        <v>-6.4900485922</v>
      </c>
      <c r="E423" s="963">
        <v>-5.2171196500999999</v>
      </c>
      <c r="F423" s="963">
        <v>-1.49276011E-2</v>
      </c>
      <c r="G423" s="963">
        <v>-8.3890513998999996</v>
      </c>
      <c r="H423" s="963">
        <v>-10.770405497700001</v>
      </c>
      <c r="I423" s="963">
        <v>-8.1870054537999994</v>
      </c>
      <c r="J423" s="963">
        <v>-5.2890045671000001</v>
      </c>
      <c r="K423" s="963">
        <v>-1.1591128972</v>
      </c>
      <c r="L423" s="963">
        <v>-3.3258136436000001</v>
      </c>
      <c r="M423" s="963">
        <v>-3.7295681599999999</v>
      </c>
      <c r="N423" s="963">
        <v>-4.4772531292000002</v>
      </c>
      <c r="O423" s="963">
        <v>-4.4502213704000004</v>
      </c>
      <c r="P423" s="964">
        <v>-4.4930738244999997</v>
      </c>
      <c r="Q423" s="963">
        <v>0.27917793600000002</v>
      </c>
      <c r="R423" s="964">
        <v>-1.5561650060000001</v>
      </c>
    </row>
    <row r="424" spans="1:18" ht="12.6">
      <c r="A424" s="1146"/>
      <c r="B424" s="961" t="s">
        <v>315</v>
      </c>
      <c r="C424" s="950"/>
      <c r="D424" s="407">
        <v>968.60805100000005</v>
      </c>
      <c r="E424" s="407">
        <v>242.95253</v>
      </c>
      <c r="F424" s="407">
        <v>349.93055199999998</v>
      </c>
      <c r="G424" s="407">
        <v>459.21386100000001</v>
      </c>
      <c r="H424" s="407">
        <v>571.90795900000001</v>
      </c>
      <c r="I424" s="407">
        <v>749.51421900000003</v>
      </c>
      <c r="J424" s="407">
        <v>997.08267499999999</v>
      </c>
      <c r="K424" s="407">
        <v>1266.367283</v>
      </c>
      <c r="L424" s="407">
        <v>1558.521146</v>
      </c>
      <c r="M424" s="407">
        <v>2089.3262020000002</v>
      </c>
      <c r="N424" s="407">
        <v>3265.0393939999999</v>
      </c>
      <c r="O424" s="407">
        <v>6364.1245500000005</v>
      </c>
      <c r="P424" s="408">
        <v>18882.588417999999</v>
      </c>
      <c r="Q424" s="407">
        <v>9305.459852</v>
      </c>
      <c r="R424" s="408">
        <v>28188.048268999999</v>
      </c>
    </row>
    <row r="425" spans="1:18" ht="12.6">
      <c r="A425" s="1146"/>
      <c r="B425" s="1181" t="s">
        <v>319</v>
      </c>
      <c r="C425" s="1182"/>
      <c r="D425" s="963">
        <v>-7.9856425433</v>
      </c>
      <c r="E425" s="963">
        <v>-10.4281592265</v>
      </c>
      <c r="F425" s="963">
        <v>-0.78658594339999999</v>
      </c>
      <c r="G425" s="963">
        <v>-4.2935467994999996</v>
      </c>
      <c r="H425" s="963">
        <v>-7.8480103844000002</v>
      </c>
      <c r="I425" s="963">
        <v>-3.238567212</v>
      </c>
      <c r="J425" s="963">
        <v>4.4356508351999997</v>
      </c>
      <c r="K425" s="963">
        <v>1.9100398000000001E-2</v>
      </c>
      <c r="L425" s="963">
        <v>-3.2966340114000001</v>
      </c>
      <c r="M425" s="963">
        <v>-2.8292258102000001</v>
      </c>
      <c r="N425" s="963">
        <v>-4.8276304196000002</v>
      </c>
      <c r="O425" s="963">
        <v>-2.2057312725</v>
      </c>
      <c r="P425" s="964">
        <v>-3.0301420333000002</v>
      </c>
      <c r="Q425" s="963">
        <v>-3.8129588999999998E-2</v>
      </c>
      <c r="R425" s="964">
        <v>-2.0624186661000001</v>
      </c>
    </row>
    <row r="426" spans="1:18" ht="12.6">
      <c r="A426" s="1146"/>
      <c r="B426" s="1188" t="s">
        <v>316</v>
      </c>
      <c r="C426" s="1186"/>
      <c r="D426" s="408">
        <v>34474.944867596801</v>
      </c>
      <c r="E426" s="408">
        <v>26692.213799165002</v>
      </c>
      <c r="F426" s="408">
        <v>26122.017915795801</v>
      </c>
      <c r="G426" s="408">
        <v>26183.935511460801</v>
      </c>
      <c r="H426" s="408">
        <v>25758.138945187598</v>
      </c>
      <c r="I426" s="408">
        <v>25735.277400082399</v>
      </c>
      <c r="J426" s="408">
        <v>25849.908612464998</v>
      </c>
      <c r="K426" s="408">
        <v>23837.501797647099</v>
      </c>
      <c r="L426" s="408">
        <v>21268.028739083002</v>
      </c>
      <c r="M426" s="408">
        <v>19480.533714989</v>
      </c>
      <c r="N426" s="408">
        <v>17863.415695543201</v>
      </c>
      <c r="O426" s="408">
        <v>9098.7034887211994</v>
      </c>
      <c r="P426" s="408">
        <v>14822.405467524701</v>
      </c>
      <c r="Q426" s="408">
        <v>4347.4518566276001</v>
      </c>
      <c r="R426" s="408">
        <v>8255.7316783432998</v>
      </c>
    </row>
    <row r="427" spans="1:18" ht="12.6">
      <c r="A427" s="1146"/>
      <c r="B427" s="1181" t="s">
        <v>318</v>
      </c>
      <c r="C427" s="1182"/>
      <c r="D427" s="963">
        <v>-1.5993954960000001</v>
      </c>
      <c r="E427" s="963">
        <v>-5.4978700343</v>
      </c>
      <c r="F427" s="963">
        <v>-0.7717735496</v>
      </c>
      <c r="G427" s="963">
        <v>4.4705405445000004</v>
      </c>
      <c r="H427" s="963">
        <v>3.2751410892999999</v>
      </c>
      <c r="I427" s="963">
        <v>5.3896926751000001</v>
      </c>
      <c r="J427" s="963">
        <v>10.2677153354</v>
      </c>
      <c r="K427" s="963">
        <v>1.1920302719</v>
      </c>
      <c r="L427" s="963">
        <v>3.0183478499999999E-2</v>
      </c>
      <c r="M427" s="963">
        <v>0.9352220953</v>
      </c>
      <c r="N427" s="963">
        <v>-0.36679984809999999</v>
      </c>
      <c r="O427" s="963">
        <v>2.3490269993999999</v>
      </c>
      <c r="P427" s="964">
        <v>1.5317546587999999</v>
      </c>
      <c r="Q427" s="963">
        <v>-0.31642413860000002</v>
      </c>
      <c r="R427" s="964">
        <v>-0.51425633719999997</v>
      </c>
    </row>
    <row r="428" spans="1:18" ht="13.2" thickBot="1">
      <c r="A428" s="1178"/>
      <c r="B428" s="1189" t="s">
        <v>317</v>
      </c>
      <c r="C428" s="1190"/>
      <c r="D428" s="962">
        <v>1.7043656417999999</v>
      </c>
      <c r="E428" s="962">
        <v>1.7978989098</v>
      </c>
      <c r="F428" s="962">
        <v>2.0516237186000001</v>
      </c>
      <c r="G428" s="962">
        <v>1.8120156913000001</v>
      </c>
      <c r="H428" s="962">
        <v>2.1501683519000001</v>
      </c>
      <c r="I428" s="962">
        <v>2.2243490286999998</v>
      </c>
      <c r="J428" s="962">
        <v>2.3445188668000001</v>
      </c>
      <c r="K428" s="962">
        <v>2.5930803335000001</v>
      </c>
      <c r="L428" s="962">
        <v>2.1006591752000001</v>
      </c>
      <c r="M428" s="962">
        <v>1.6522280761999999</v>
      </c>
      <c r="N428" s="962">
        <v>1.3475338602</v>
      </c>
      <c r="O428" s="962">
        <v>3.2093940073999998</v>
      </c>
      <c r="P428" s="962">
        <v>2.8291816059000001</v>
      </c>
      <c r="Q428" s="962">
        <v>3.6706937672</v>
      </c>
      <c r="R428" s="962">
        <v>3.6681827861</v>
      </c>
    </row>
    <row r="429" spans="1:18" ht="12.6">
      <c r="A429" s="1177">
        <v>2020</v>
      </c>
      <c r="B429" s="1179" t="s">
        <v>308</v>
      </c>
      <c r="C429" s="1180"/>
      <c r="D429" s="405">
        <v>10167</v>
      </c>
      <c r="E429" s="405">
        <v>3027</v>
      </c>
      <c r="F429" s="405">
        <v>4036</v>
      </c>
      <c r="G429" s="405">
        <v>5036</v>
      </c>
      <c r="H429" s="405">
        <v>6710</v>
      </c>
      <c r="I429" s="405">
        <v>8972</v>
      </c>
      <c r="J429" s="405">
        <v>11962</v>
      </c>
      <c r="K429" s="405">
        <v>16318</v>
      </c>
      <c r="L429" s="405">
        <v>23889</v>
      </c>
      <c r="M429" s="405">
        <v>36593</v>
      </c>
      <c r="N429" s="405">
        <v>75653</v>
      </c>
      <c r="O429" s="405">
        <v>522012</v>
      </c>
      <c r="P429" s="406">
        <v>724375</v>
      </c>
      <c r="Q429" s="405">
        <v>1115204</v>
      </c>
      <c r="R429" s="406">
        <v>1839579</v>
      </c>
    </row>
    <row r="430" spans="1:18" ht="12.6">
      <c r="A430" s="1146"/>
      <c r="B430" s="1181" t="s">
        <v>319</v>
      </c>
      <c r="C430" s="1182"/>
      <c r="D430" s="963">
        <v>11.7252747253</v>
      </c>
      <c r="E430" s="963">
        <v>3.6998972251</v>
      </c>
      <c r="F430" s="963">
        <v>-10.688205355199999</v>
      </c>
      <c r="G430" s="963">
        <v>-18.153746140100001</v>
      </c>
      <c r="H430" s="963">
        <v>-16.945166481000001</v>
      </c>
      <c r="I430" s="963">
        <v>-12.833964830499999</v>
      </c>
      <c r="J430" s="963">
        <v>-12.971989814500001</v>
      </c>
      <c r="K430" s="963">
        <v>-18.5972263793</v>
      </c>
      <c r="L430" s="963">
        <v>-12.359674224100001</v>
      </c>
      <c r="M430" s="963">
        <v>-12.5719746745</v>
      </c>
      <c r="N430" s="963">
        <v>-11.751256896899999</v>
      </c>
      <c r="O430" s="963">
        <v>-4.1852815823</v>
      </c>
      <c r="P430" s="964">
        <v>-6.4730041871999999</v>
      </c>
      <c r="Q430" s="963">
        <v>-30.610398571899999</v>
      </c>
      <c r="R430" s="964">
        <v>-22.761026707300001</v>
      </c>
    </row>
    <row r="431" spans="1:18" ht="12.6">
      <c r="A431" s="1146"/>
      <c r="B431" s="1183" t="s">
        <v>309</v>
      </c>
      <c r="C431" s="1184"/>
      <c r="D431" s="407">
        <v>180.883737</v>
      </c>
      <c r="E431" s="407">
        <v>47.634506999999999</v>
      </c>
      <c r="F431" s="407">
        <v>69.475778000000005</v>
      </c>
      <c r="G431" s="407">
        <v>82.663809999999998</v>
      </c>
      <c r="H431" s="407">
        <v>107.444559</v>
      </c>
      <c r="I431" s="407">
        <v>120.874962</v>
      </c>
      <c r="J431" s="407">
        <v>161.20197999999999</v>
      </c>
      <c r="K431" s="407">
        <v>223.65160800000001</v>
      </c>
      <c r="L431" s="407">
        <v>310.06205999999997</v>
      </c>
      <c r="M431" s="407">
        <v>573.46216200000003</v>
      </c>
      <c r="N431" s="407">
        <v>1221.1509550000001</v>
      </c>
      <c r="O431" s="407">
        <v>3202.2363230000001</v>
      </c>
      <c r="P431" s="408">
        <v>6300.7424369999999</v>
      </c>
      <c r="Q431" s="407">
        <v>3109.3341679999999</v>
      </c>
      <c r="R431" s="408">
        <v>9410.0766050000002</v>
      </c>
    </row>
    <row r="432" spans="1:18" ht="12.6">
      <c r="A432" s="1146"/>
      <c r="B432" s="1181" t="s">
        <v>319</v>
      </c>
      <c r="C432" s="1182"/>
      <c r="D432" s="963">
        <v>-14.884573598899999</v>
      </c>
      <c r="E432" s="963">
        <v>-5.7261539175999996</v>
      </c>
      <c r="F432" s="963">
        <v>-0.13051814040000001</v>
      </c>
      <c r="G432" s="963">
        <v>-21.644502763999999</v>
      </c>
      <c r="H432" s="963">
        <v>-10.5924525641</v>
      </c>
      <c r="I432" s="963">
        <v>-18.2446433924</v>
      </c>
      <c r="J432" s="963">
        <v>-15.3670341479</v>
      </c>
      <c r="K432" s="963">
        <v>-6.7685041584999999</v>
      </c>
      <c r="L432" s="963">
        <v>-9.5446436547999998</v>
      </c>
      <c r="M432" s="963">
        <v>-1.6963847703999999</v>
      </c>
      <c r="N432" s="963">
        <v>-5.5429759449000002</v>
      </c>
      <c r="O432" s="963">
        <v>-3.8465162221</v>
      </c>
      <c r="P432" s="964">
        <v>-5.7590410642999998</v>
      </c>
      <c r="Q432" s="963">
        <v>-25.888143370400002</v>
      </c>
      <c r="R432" s="964">
        <v>-13.520184473700001</v>
      </c>
    </row>
    <row r="433" spans="1:18" ht="12.6">
      <c r="A433" s="1146"/>
      <c r="B433" s="1185" t="s">
        <v>310</v>
      </c>
      <c r="C433" s="1186"/>
      <c r="D433" s="408">
        <v>17791.259663617599</v>
      </c>
      <c r="E433" s="408">
        <v>15736.540138751199</v>
      </c>
      <c r="F433" s="408">
        <v>17214.0183349851</v>
      </c>
      <c r="G433" s="408">
        <v>16414.577045274</v>
      </c>
      <c r="H433" s="408">
        <v>16012.6019374069</v>
      </c>
      <c r="I433" s="408">
        <v>13472.4656709764</v>
      </c>
      <c r="J433" s="408">
        <v>13476.1728807892</v>
      </c>
      <c r="K433" s="408">
        <v>13705.822282142401</v>
      </c>
      <c r="L433" s="408">
        <v>12979.2816777596</v>
      </c>
      <c r="M433" s="408">
        <v>15671.362337058999</v>
      </c>
      <c r="N433" s="408">
        <v>16141.474297119699</v>
      </c>
      <c r="O433" s="408">
        <v>6134.4113219619003</v>
      </c>
      <c r="P433" s="408">
        <v>8698.1776524590005</v>
      </c>
      <c r="Q433" s="408">
        <v>2788.1303940804</v>
      </c>
      <c r="R433" s="408">
        <v>5115.3424805348996</v>
      </c>
    </row>
    <row r="434" spans="1:18" ht="12.6">
      <c r="A434" s="1146"/>
      <c r="B434" s="1181" t="s">
        <v>319</v>
      </c>
      <c r="C434" s="1182"/>
      <c r="D434" s="963">
        <v>-23.817214493000002</v>
      </c>
      <c r="E434" s="963">
        <v>-9.0897401009000003</v>
      </c>
      <c r="F434" s="963">
        <v>11.821156720399999</v>
      </c>
      <c r="G434" s="963">
        <v>-4.2650169791000003</v>
      </c>
      <c r="H434" s="963">
        <v>7.6488190364999999</v>
      </c>
      <c r="I434" s="963">
        <v>-6.2073243912000002</v>
      </c>
      <c r="J434" s="963">
        <v>-2.7520384855</v>
      </c>
      <c r="K434" s="963">
        <v>14.531104647599999</v>
      </c>
      <c r="L434" s="963">
        <v>3.212026592</v>
      </c>
      <c r="M434" s="963">
        <v>12.4394779175</v>
      </c>
      <c r="N434" s="963">
        <v>7.0349794610999998</v>
      </c>
      <c r="O434" s="963">
        <v>0.35356296590000003</v>
      </c>
      <c r="P434" s="964">
        <v>0.76337651679999996</v>
      </c>
      <c r="Q434" s="963">
        <v>6.8054220002000001</v>
      </c>
      <c r="R434" s="964">
        <v>11.963963061199999</v>
      </c>
    </row>
    <row r="435" spans="1:18" ht="12.6">
      <c r="A435" s="1146"/>
      <c r="B435" s="1187" t="s">
        <v>311</v>
      </c>
      <c r="C435" s="1184"/>
      <c r="D435" s="407">
        <v>18947</v>
      </c>
      <c r="E435" s="407">
        <v>6942</v>
      </c>
      <c r="F435" s="407">
        <v>8624</v>
      </c>
      <c r="G435" s="407">
        <v>10550</v>
      </c>
      <c r="H435" s="407">
        <v>13745</v>
      </c>
      <c r="I435" s="407">
        <v>17661</v>
      </c>
      <c r="J435" s="407">
        <v>22983</v>
      </c>
      <c r="K435" s="407">
        <v>31583</v>
      </c>
      <c r="L435" s="407">
        <v>43921</v>
      </c>
      <c r="M435" s="407">
        <v>62542</v>
      </c>
      <c r="N435" s="407">
        <v>89794</v>
      </c>
      <c r="O435" s="407">
        <v>144604</v>
      </c>
      <c r="P435" s="408">
        <v>471897</v>
      </c>
      <c r="Q435" s="407">
        <v>378959</v>
      </c>
      <c r="R435" s="408">
        <v>850856</v>
      </c>
    </row>
    <row r="436" spans="1:18" ht="12.6">
      <c r="A436" s="1146"/>
      <c r="B436" s="1181" t="s">
        <v>319</v>
      </c>
      <c r="C436" s="1182"/>
      <c r="D436" s="963">
        <v>-0.25794904190000001</v>
      </c>
      <c r="E436" s="963">
        <v>12.2755943717</v>
      </c>
      <c r="F436" s="963">
        <v>-2.8500619578999999</v>
      </c>
      <c r="G436" s="963">
        <v>-7.3342116820000003</v>
      </c>
      <c r="H436" s="963">
        <v>-2.6833758142000002</v>
      </c>
      <c r="I436" s="963">
        <v>-6.2131591525000003</v>
      </c>
      <c r="J436" s="963">
        <v>-7.4273975913000001</v>
      </c>
      <c r="K436" s="963">
        <v>-4.5225067262999996</v>
      </c>
      <c r="L436" s="963">
        <v>-4.565207944</v>
      </c>
      <c r="M436" s="963">
        <v>-4.3656436840000001</v>
      </c>
      <c r="N436" s="963">
        <v>-7.4775118236999996</v>
      </c>
      <c r="O436" s="963">
        <v>-6.4899120538000004</v>
      </c>
      <c r="P436" s="964">
        <v>-5.5096683506000002</v>
      </c>
      <c r="Q436" s="963">
        <v>-28.9376815426</v>
      </c>
      <c r="R436" s="964">
        <v>-17.6077212016</v>
      </c>
    </row>
    <row r="437" spans="1:18" ht="12.6">
      <c r="A437" s="1146"/>
      <c r="B437" s="956" t="s">
        <v>312</v>
      </c>
      <c r="C437" s="954"/>
      <c r="D437" s="407">
        <v>713.28644099999997</v>
      </c>
      <c r="E437" s="407">
        <v>217.438751</v>
      </c>
      <c r="F437" s="407">
        <v>265.03974399999998</v>
      </c>
      <c r="G437" s="407">
        <v>350.65029500000003</v>
      </c>
      <c r="H437" s="407">
        <v>469.91409700000003</v>
      </c>
      <c r="I437" s="407">
        <v>654.19483100000002</v>
      </c>
      <c r="J437" s="407">
        <v>828.90444300000001</v>
      </c>
      <c r="K437" s="407">
        <v>960.06023100000004</v>
      </c>
      <c r="L437" s="407">
        <v>1170.382546</v>
      </c>
      <c r="M437" s="407">
        <v>1397.8439940000001</v>
      </c>
      <c r="N437" s="407">
        <v>1899.264461</v>
      </c>
      <c r="O437" s="407">
        <v>3044.562586</v>
      </c>
      <c r="P437" s="408">
        <v>11971.54242</v>
      </c>
      <c r="Q437" s="407">
        <v>4238.51685</v>
      </c>
      <c r="R437" s="408">
        <v>16210.059268999999</v>
      </c>
    </row>
    <row r="438" spans="1:18" ht="12.6">
      <c r="A438" s="1146"/>
      <c r="B438" s="1181" t="s">
        <v>319</v>
      </c>
      <c r="C438" s="1182"/>
      <c r="D438" s="963">
        <v>-5.6614522173999999</v>
      </c>
      <c r="E438" s="963">
        <v>12.999383660299999</v>
      </c>
      <c r="F438" s="963">
        <v>-5.4658352202999998</v>
      </c>
      <c r="G438" s="963">
        <v>-0.8665575848</v>
      </c>
      <c r="H438" s="963">
        <v>4.0245059331000004</v>
      </c>
      <c r="I438" s="963">
        <v>8.7308116066999997</v>
      </c>
      <c r="J438" s="963">
        <v>2.7638636188999999</v>
      </c>
      <c r="K438" s="963">
        <v>-6.4705264340999999</v>
      </c>
      <c r="L438" s="963">
        <v>-3.7310131947</v>
      </c>
      <c r="M438" s="963">
        <v>-7.1797039549999999</v>
      </c>
      <c r="N438" s="963">
        <v>-3.6995599698000001</v>
      </c>
      <c r="O438" s="963">
        <v>0.3552116797</v>
      </c>
      <c r="P438" s="964">
        <v>-1.8469321533</v>
      </c>
      <c r="Q438" s="963">
        <v>-17.054443364899999</v>
      </c>
      <c r="R438" s="964">
        <v>-6.3370936446000004</v>
      </c>
    </row>
    <row r="439" spans="1:18" ht="12.6">
      <c r="A439" s="1146"/>
      <c r="B439" s="1185" t="s">
        <v>313</v>
      </c>
      <c r="C439" s="1186"/>
      <c r="D439" s="408">
        <v>37646.405288436203</v>
      </c>
      <c r="E439" s="408">
        <v>31322.205560357299</v>
      </c>
      <c r="F439" s="408">
        <v>30732.808905380301</v>
      </c>
      <c r="G439" s="408">
        <v>33236.994786729898</v>
      </c>
      <c r="H439" s="408">
        <v>34188.002691888003</v>
      </c>
      <c r="I439" s="408">
        <v>37041.777419172198</v>
      </c>
      <c r="J439" s="408">
        <v>36065.981072966999</v>
      </c>
      <c r="K439" s="408">
        <v>30398.0062375329</v>
      </c>
      <c r="L439" s="408">
        <v>26647.447599098399</v>
      </c>
      <c r="M439" s="408">
        <v>22350.484378497698</v>
      </c>
      <c r="N439" s="408">
        <v>21151.351549101299</v>
      </c>
      <c r="O439" s="408">
        <v>21054.4838731985</v>
      </c>
      <c r="P439" s="408">
        <v>25368.973356474002</v>
      </c>
      <c r="Q439" s="408">
        <v>11184.6317147765</v>
      </c>
      <c r="R439" s="408">
        <v>19051.472010540001</v>
      </c>
    </row>
    <row r="440" spans="1:18" ht="12.6">
      <c r="A440" s="1146"/>
      <c r="B440" s="1181" t="s">
        <v>318</v>
      </c>
      <c r="C440" s="1182"/>
      <c r="D440" s="963">
        <v>-5.4174775068000001</v>
      </c>
      <c r="E440" s="963">
        <v>0.644654159</v>
      </c>
      <c r="F440" s="963">
        <v>-2.6925115087</v>
      </c>
      <c r="G440" s="963">
        <v>6.979548995</v>
      </c>
      <c r="H440" s="963">
        <v>6.8928426189999996</v>
      </c>
      <c r="I440" s="963">
        <v>15.933973918</v>
      </c>
      <c r="J440" s="963">
        <v>11.0089388707</v>
      </c>
      <c r="K440" s="963">
        <v>-2.0402920530999999</v>
      </c>
      <c r="L440" s="963">
        <v>0.87409919530000002</v>
      </c>
      <c r="M440" s="963">
        <v>-2.9425202190999999</v>
      </c>
      <c r="N440" s="963">
        <v>4.0832795661999999</v>
      </c>
      <c r="O440" s="963">
        <v>7.3201981559</v>
      </c>
      <c r="P440" s="964">
        <v>3.8763079072000002</v>
      </c>
      <c r="Q440" s="963">
        <v>16.722277622899998</v>
      </c>
      <c r="R440" s="964">
        <v>13.679227861499999</v>
      </c>
    </row>
    <row r="441" spans="1:18" ht="12.6">
      <c r="A441" s="1146"/>
      <c r="B441" s="961" t="s">
        <v>314</v>
      </c>
      <c r="C441" s="950"/>
      <c r="D441" s="407">
        <v>29114</v>
      </c>
      <c r="E441" s="407">
        <v>9969</v>
      </c>
      <c r="F441" s="407">
        <v>12660</v>
      </c>
      <c r="G441" s="407">
        <v>15586</v>
      </c>
      <c r="H441" s="407">
        <v>20455</v>
      </c>
      <c r="I441" s="407">
        <v>26633</v>
      </c>
      <c r="J441" s="407">
        <v>34945</v>
      </c>
      <c r="K441" s="407">
        <v>47901</v>
      </c>
      <c r="L441" s="407">
        <v>67810</v>
      </c>
      <c r="M441" s="407">
        <v>99135</v>
      </c>
      <c r="N441" s="407">
        <v>165447</v>
      </c>
      <c r="O441" s="407">
        <v>666616</v>
      </c>
      <c r="P441" s="408">
        <v>1196272</v>
      </c>
      <c r="Q441" s="407">
        <v>1494163</v>
      </c>
      <c r="R441" s="408">
        <v>2690435</v>
      </c>
    </row>
    <row r="442" spans="1:18" ht="12.6">
      <c r="A442" s="1146"/>
      <c r="B442" s="1181" t="s">
        <v>319</v>
      </c>
      <c r="C442" s="1182"/>
      <c r="D442" s="963">
        <v>3.6232915717999998</v>
      </c>
      <c r="E442" s="963">
        <v>9.5253790376000005</v>
      </c>
      <c r="F442" s="963">
        <v>-5.4941773663999998</v>
      </c>
      <c r="G442" s="963">
        <v>-11.130117459199999</v>
      </c>
      <c r="H442" s="963">
        <v>-7.8728099805999996</v>
      </c>
      <c r="I442" s="963">
        <v>-8.5530833676999993</v>
      </c>
      <c r="J442" s="963">
        <v>-9.4031940267999996</v>
      </c>
      <c r="K442" s="963">
        <v>-9.8334117646999992</v>
      </c>
      <c r="L442" s="963">
        <v>-7.4645196506999998</v>
      </c>
      <c r="M442" s="963">
        <v>-7.5681572372000003</v>
      </c>
      <c r="N442" s="963">
        <v>-9.4819945507999996</v>
      </c>
      <c r="O442" s="963">
        <v>-4.6948048049000004</v>
      </c>
      <c r="P442" s="964">
        <v>-6.0953496368</v>
      </c>
      <c r="Q442" s="963">
        <v>-30.193651772500001</v>
      </c>
      <c r="R442" s="964">
        <v>-21.2023860394</v>
      </c>
    </row>
    <row r="443" spans="1:18" ht="12.6">
      <c r="A443" s="1146"/>
      <c r="B443" s="961" t="s">
        <v>315</v>
      </c>
      <c r="C443" s="950"/>
      <c r="D443" s="407">
        <v>894.17017799999996</v>
      </c>
      <c r="E443" s="407">
        <v>265.07325800000001</v>
      </c>
      <c r="F443" s="407">
        <v>334.51552199999998</v>
      </c>
      <c r="G443" s="407">
        <v>433.31410499999998</v>
      </c>
      <c r="H443" s="407">
        <v>577.358656</v>
      </c>
      <c r="I443" s="407">
        <v>775.069793</v>
      </c>
      <c r="J443" s="407">
        <v>990.10642299999995</v>
      </c>
      <c r="K443" s="407">
        <v>1183.7118390000001</v>
      </c>
      <c r="L443" s="407">
        <v>1480.444606</v>
      </c>
      <c r="M443" s="407">
        <v>1971.3061560000001</v>
      </c>
      <c r="N443" s="407">
        <v>3120.4154159999998</v>
      </c>
      <c r="O443" s="407">
        <v>6246.7989090000001</v>
      </c>
      <c r="P443" s="408">
        <v>18272.284856999999</v>
      </c>
      <c r="Q443" s="407">
        <v>7347.8510180000003</v>
      </c>
      <c r="R443" s="408">
        <v>25620.135874</v>
      </c>
    </row>
    <row r="444" spans="1:18" ht="12.6">
      <c r="A444" s="1146"/>
      <c r="B444" s="1181" t="s">
        <v>319</v>
      </c>
      <c r="C444" s="1182"/>
      <c r="D444" s="963">
        <v>-7.6850355438999998</v>
      </c>
      <c r="E444" s="963">
        <v>9.1049588987999996</v>
      </c>
      <c r="F444" s="963">
        <v>-4.4051683718000003</v>
      </c>
      <c r="G444" s="963">
        <v>-5.6400205219000004</v>
      </c>
      <c r="H444" s="963">
        <v>0.9530724156</v>
      </c>
      <c r="I444" s="963">
        <v>3.4096183036999999</v>
      </c>
      <c r="J444" s="963">
        <v>-0.6996663541</v>
      </c>
      <c r="K444" s="963">
        <v>-6.5269724755</v>
      </c>
      <c r="L444" s="963">
        <v>-5.0096554802000002</v>
      </c>
      <c r="M444" s="963">
        <v>-5.6487132496000001</v>
      </c>
      <c r="N444" s="963">
        <v>-4.4294711502000004</v>
      </c>
      <c r="O444" s="963">
        <v>-1.8435472166</v>
      </c>
      <c r="P444" s="964">
        <v>-3.2320969323000002</v>
      </c>
      <c r="Q444" s="963">
        <v>-21.037206813400001</v>
      </c>
      <c r="R444" s="964">
        <v>-9.1099332968999995</v>
      </c>
    </row>
    <row r="445" spans="1:18" ht="12.6">
      <c r="A445" s="1146"/>
      <c r="B445" s="1188" t="s">
        <v>316</v>
      </c>
      <c r="C445" s="1186"/>
      <c r="D445" s="408">
        <v>30712.7216459435</v>
      </c>
      <c r="E445" s="408">
        <v>26589.754037516301</v>
      </c>
      <c r="F445" s="408">
        <v>26423.027014218002</v>
      </c>
      <c r="G445" s="408">
        <v>27801.495252149401</v>
      </c>
      <c r="H445" s="408">
        <v>28225.795942312401</v>
      </c>
      <c r="I445" s="408">
        <v>29101.8583336462</v>
      </c>
      <c r="J445" s="408">
        <v>28333.278666475901</v>
      </c>
      <c r="K445" s="408">
        <v>24711.631051543802</v>
      </c>
      <c r="L445" s="408">
        <v>21832.246069901201</v>
      </c>
      <c r="M445" s="408">
        <v>19885.067392949</v>
      </c>
      <c r="N445" s="408">
        <v>18860.513735516499</v>
      </c>
      <c r="O445" s="408">
        <v>9370.9105527020001</v>
      </c>
      <c r="P445" s="408">
        <v>15274.3563813247</v>
      </c>
      <c r="Q445" s="408">
        <v>4917.7037699367002</v>
      </c>
      <c r="R445" s="408">
        <v>9522.6741675603007</v>
      </c>
    </row>
    <row r="446" spans="1:18" ht="12.6">
      <c r="A446" s="1146"/>
      <c r="B446" s="1181" t="s">
        <v>318</v>
      </c>
      <c r="C446" s="1182"/>
      <c r="D446" s="963">
        <v>-10.9129201978</v>
      </c>
      <c r="E446" s="963">
        <v>-0.38385636509999999</v>
      </c>
      <c r="F446" s="963">
        <v>1.1523194700999999</v>
      </c>
      <c r="G446" s="963">
        <v>6.1776799747000002</v>
      </c>
      <c r="H446" s="963">
        <v>9.5801059322000004</v>
      </c>
      <c r="I446" s="963">
        <v>13.0815801253</v>
      </c>
      <c r="J446" s="963">
        <v>9.6068813674999998</v>
      </c>
      <c r="K446" s="963">
        <v>3.6670338247999998</v>
      </c>
      <c r="L446" s="963">
        <v>2.6528896389000001</v>
      </c>
      <c r="M446" s="963">
        <v>2.0766046961</v>
      </c>
      <c r="N446" s="963">
        <v>5.5817882590999996</v>
      </c>
      <c r="O446" s="963">
        <v>2.9917126579</v>
      </c>
      <c r="P446" s="964">
        <v>3.0491064003999999</v>
      </c>
      <c r="Q446" s="963">
        <v>13.1169230187</v>
      </c>
      <c r="R446" s="964">
        <v>15.346216890000001</v>
      </c>
    </row>
    <row r="447" spans="1:18" ht="13.2" thickBot="1">
      <c r="A447" s="1178"/>
      <c r="B447" s="1189" t="s">
        <v>317</v>
      </c>
      <c r="C447" s="1190"/>
      <c r="D447" s="962">
        <v>2.1160056117999999</v>
      </c>
      <c r="E447" s="962">
        <v>1.9904124593999999</v>
      </c>
      <c r="F447" s="962">
        <v>1.7853361317000001</v>
      </c>
      <c r="G447" s="962">
        <v>2.0248462507</v>
      </c>
      <c r="H447" s="962">
        <v>2.1350685432000001</v>
      </c>
      <c r="I447" s="962">
        <v>2.7494430733000002</v>
      </c>
      <c r="J447" s="962">
        <v>2.6762777082000002</v>
      </c>
      <c r="K447" s="962">
        <v>2.2178900041</v>
      </c>
      <c r="L447" s="962">
        <v>2.0530756832999999</v>
      </c>
      <c r="M447" s="962">
        <v>1.4261991968000001</v>
      </c>
      <c r="N447" s="962">
        <v>1.3103729659000001</v>
      </c>
      <c r="O447" s="962">
        <v>3.4321930448</v>
      </c>
      <c r="P447" s="962">
        <v>2.9165848722000001</v>
      </c>
      <c r="Q447" s="962">
        <v>4.0115167277000001</v>
      </c>
      <c r="R447" s="962">
        <v>3.7243785891000001</v>
      </c>
    </row>
    <row r="448" spans="1:18" ht="12.6">
      <c r="A448" s="1177">
        <v>2021</v>
      </c>
      <c r="B448" s="1179" t="s">
        <v>308</v>
      </c>
      <c r="C448" s="1180"/>
      <c r="D448" s="405">
        <v>9726</v>
      </c>
      <c r="E448" s="405">
        <v>3024</v>
      </c>
      <c r="F448" s="405">
        <v>3872</v>
      </c>
      <c r="G448" s="405">
        <v>5137</v>
      </c>
      <c r="H448" s="405">
        <v>6719</v>
      </c>
      <c r="I448" s="405">
        <v>8619</v>
      </c>
      <c r="J448" s="405">
        <v>11536</v>
      </c>
      <c r="K448" s="405">
        <v>15585</v>
      </c>
      <c r="L448" s="405">
        <v>21828</v>
      </c>
      <c r="M448" s="405">
        <v>33182</v>
      </c>
      <c r="N448" s="405">
        <v>75670</v>
      </c>
      <c r="O448" s="405">
        <v>354992</v>
      </c>
      <c r="P448" s="406">
        <v>549890</v>
      </c>
      <c r="Q448" s="405">
        <v>1292832</v>
      </c>
      <c r="R448" s="406">
        <v>1842721</v>
      </c>
    </row>
    <row r="449" spans="1:18" ht="12.6">
      <c r="A449" s="1146"/>
      <c r="B449" s="1181" t="s">
        <v>319</v>
      </c>
      <c r="C449" s="1182"/>
      <c r="D449" s="963">
        <v>-4.3375627028999997</v>
      </c>
      <c r="E449" s="963">
        <v>-9.9108027799999998E-2</v>
      </c>
      <c r="F449" s="963">
        <v>-4.0634291378</v>
      </c>
      <c r="G449" s="963">
        <v>2.0055599682</v>
      </c>
      <c r="H449" s="963">
        <v>0.13412816690000001</v>
      </c>
      <c r="I449" s="963">
        <v>-3.9344627730999999</v>
      </c>
      <c r="J449" s="963">
        <v>-3.5612773783999998</v>
      </c>
      <c r="K449" s="963">
        <v>-4.4919720553999998</v>
      </c>
      <c r="L449" s="963">
        <v>-8.6274017329999992</v>
      </c>
      <c r="M449" s="963">
        <v>-9.3214549230999992</v>
      </c>
      <c r="N449" s="963">
        <v>2.2471018999999998E-2</v>
      </c>
      <c r="O449" s="963">
        <v>-31.995433055199999</v>
      </c>
      <c r="P449" s="964">
        <v>-24.087661777400001</v>
      </c>
      <c r="Q449" s="963">
        <v>15.9278481784</v>
      </c>
      <c r="R449" s="964">
        <v>0.1707999493</v>
      </c>
    </row>
    <row r="450" spans="1:18" ht="12.6">
      <c r="A450" s="1146"/>
      <c r="B450" s="1183" t="s">
        <v>309</v>
      </c>
      <c r="C450" s="1184"/>
      <c r="D450" s="407">
        <v>168.32662500000001</v>
      </c>
      <c r="E450" s="407">
        <v>48.849378000000002</v>
      </c>
      <c r="F450" s="407">
        <v>58.711571999999997</v>
      </c>
      <c r="G450" s="407">
        <v>69.662026999999995</v>
      </c>
      <c r="H450" s="407">
        <v>100.905311</v>
      </c>
      <c r="I450" s="407">
        <v>135.80725899999999</v>
      </c>
      <c r="J450" s="407">
        <v>163.55389199999999</v>
      </c>
      <c r="K450" s="407">
        <v>228.906406</v>
      </c>
      <c r="L450" s="407">
        <v>314.73531400000002</v>
      </c>
      <c r="M450" s="407">
        <v>547.141977</v>
      </c>
      <c r="N450" s="407">
        <v>1260.5961299999999</v>
      </c>
      <c r="O450" s="407">
        <v>2348.0479540000001</v>
      </c>
      <c r="P450" s="408">
        <v>5445.2438439999996</v>
      </c>
      <c r="Q450" s="407">
        <v>3612.2291970000001</v>
      </c>
      <c r="R450" s="408">
        <v>9057.4730409999993</v>
      </c>
    </row>
    <row r="451" spans="1:18" ht="12.6">
      <c r="A451" s="1146"/>
      <c r="B451" s="1181" t="s">
        <v>319</v>
      </c>
      <c r="C451" s="1182"/>
      <c r="D451" s="963">
        <v>-6.9420901006999998</v>
      </c>
      <c r="E451" s="963">
        <v>2.5504011199000001</v>
      </c>
      <c r="F451" s="963">
        <v>-15.4934659386</v>
      </c>
      <c r="G451" s="963">
        <v>-15.7285068278</v>
      </c>
      <c r="H451" s="963">
        <v>-6.0861602122000003</v>
      </c>
      <c r="I451" s="963">
        <v>12.353507089400001</v>
      </c>
      <c r="J451" s="963">
        <v>1.4589845609000001</v>
      </c>
      <c r="K451" s="963">
        <v>2.3495462639000002</v>
      </c>
      <c r="L451" s="963">
        <v>1.5071995587</v>
      </c>
      <c r="M451" s="963">
        <v>-4.5896986312000001</v>
      </c>
      <c r="N451" s="963">
        <v>3.2301637105999998</v>
      </c>
      <c r="O451" s="963">
        <v>-26.674744860800001</v>
      </c>
      <c r="P451" s="964">
        <v>-13.577742647899999</v>
      </c>
      <c r="Q451" s="963">
        <v>16.173720862</v>
      </c>
      <c r="R451" s="964">
        <v>-3.7470849472999999</v>
      </c>
    </row>
    <row r="452" spans="1:18" ht="12.6">
      <c r="A452" s="1146"/>
      <c r="B452" s="1185" t="s">
        <v>310</v>
      </c>
      <c r="C452" s="1186"/>
      <c r="D452" s="408">
        <v>17306.870758790901</v>
      </c>
      <c r="E452" s="408">
        <v>16153.894841269799</v>
      </c>
      <c r="F452" s="408">
        <v>15163.112603305801</v>
      </c>
      <c r="G452" s="408">
        <v>13560.8384270975</v>
      </c>
      <c r="H452" s="408">
        <v>15017.9060872154</v>
      </c>
      <c r="I452" s="408">
        <v>15756.7303631512</v>
      </c>
      <c r="J452" s="408">
        <v>14177.6952149792</v>
      </c>
      <c r="K452" s="408">
        <v>14687.610266281699</v>
      </c>
      <c r="L452" s="408">
        <v>14418.880062305299</v>
      </c>
      <c r="M452" s="408">
        <v>16489.1199144114</v>
      </c>
      <c r="N452" s="408">
        <v>16659.126866657902</v>
      </c>
      <c r="O452" s="408">
        <v>6614.3686449272</v>
      </c>
      <c r="P452" s="408">
        <v>9902.4238374948</v>
      </c>
      <c r="Q452" s="408">
        <v>2794.0437713484998</v>
      </c>
      <c r="R452" s="408">
        <v>4915.2709721113997</v>
      </c>
    </row>
    <row r="453" spans="1:18" ht="12.6">
      <c r="A453" s="1146"/>
      <c r="B453" s="1181" t="s">
        <v>319</v>
      </c>
      <c r="C453" s="1182"/>
      <c r="D453" s="963">
        <v>-2.7226228720000001</v>
      </c>
      <c r="E453" s="963">
        <v>2.6521376289999998</v>
      </c>
      <c r="F453" s="963">
        <v>-11.914160260399999</v>
      </c>
      <c r="G453" s="963">
        <v>-17.385392327200002</v>
      </c>
      <c r="H453" s="963">
        <v>-6.2119563957999997</v>
      </c>
      <c r="I453" s="963">
        <v>16.955060402200001</v>
      </c>
      <c r="J453" s="963">
        <v>5.2056495594000003</v>
      </c>
      <c r="K453" s="963">
        <v>7.1632913657000001</v>
      </c>
      <c r="L453" s="963">
        <v>11.0915104571</v>
      </c>
      <c r="M453" s="963">
        <v>5.2181652097000004</v>
      </c>
      <c r="N453" s="963">
        <v>3.2069720522999998</v>
      </c>
      <c r="O453" s="963">
        <v>7.8240159939999998</v>
      </c>
      <c r="P453" s="964">
        <v>13.8448101792</v>
      </c>
      <c r="Q453" s="963">
        <v>0.21209113030000001</v>
      </c>
      <c r="R453" s="964">
        <v>-3.9112045612999999</v>
      </c>
    </row>
    <row r="454" spans="1:18" ht="12.6">
      <c r="A454" s="1146"/>
      <c r="B454" s="1187" t="s">
        <v>311</v>
      </c>
      <c r="C454" s="1184"/>
      <c r="D454" s="407">
        <v>21049</v>
      </c>
      <c r="E454" s="407">
        <v>6835</v>
      </c>
      <c r="F454" s="407">
        <v>8122</v>
      </c>
      <c r="G454" s="407">
        <v>10499</v>
      </c>
      <c r="H454" s="407">
        <v>13224</v>
      </c>
      <c r="I454" s="407">
        <v>16908</v>
      </c>
      <c r="J454" s="407">
        <v>23408</v>
      </c>
      <c r="K454" s="407">
        <v>32072</v>
      </c>
      <c r="L454" s="407">
        <v>44838</v>
      </c>
      <c r="M454" s="407">
        <v>59856</v>
      </c>
      <c r="N454" s="407">
        <v>83398</v>
      </c>
      <c r="O454" s="407">
        <v>102039</v>
      </c>
      <c r="P454" s="408">
        <v>422249</v>
      </c>
      <c r="Q454" s="407">
        <v>469153</v>
      </c>
      <c r="R454" s="408">
        <v>891402</v>
      </c>
    </row>
    <row r="455" spans="1:18" ht="12.6">
      <c r="A455" s="1146"/>
      <c r="B455" s="1181" t="s">
        <v>319</v>
      </c>
      <c r="C455" s="1182"/>
      <c r="D455" s="963">
        <v>11.0941046076</v>
      </c>
      <c r="E455" s="963">
        <v>-1.5413425526</v>
      </c>
      <c r="F455" s="963">
        <v>-5.8209647494999999</v>
      </c>
      <c r="G455" s="963">
        <v>-0.48341232229999997</v>
      </c>
      <c r="H455" s="963">
        <v>-3.7904692615000002</v>
      </c>
      <c r="I455" s="963">
        <v>-4.2636317309000002</v>
      </c>
      <c r="J455" s="963">
        <v>1.8491928817000001</v>
      </c>
      <c r="K455" s="963">
        <v>1.5483013013</v>
      </c>
      <c r="L455" s="963">
        <v>2.0878395301000001</v>
      </c>
      <c r="M455" s="963">
        <v>-4.2947139522000004</v>
      </c>
      <c r="N455" s="963">
        <v>-7.1229703543999996</v>
      </c>
      <c r="O455" s="963">
        <v>-29.435561948499998</v>
      </c>
      <c r="P455" s="964">
        <v>-10.520939950900001</v>
      </c>
      <c r="Q455" s="963">
        <v>23.800463902400001</v>
      </c>
      <c r="R455" s="964">
        <v>4.7653186908</v>
      </c>
    </row>
    <row r="456" spans="1:18" ht="12.6">
      <c r="A456" s="1146"/>
      <c r="B456" s="956" t="s">
        <v>312</v>
      </c>
      <c r="C456" s="954"/>
      <c r="D456" s="407">
        <v>754.26903900000002</v>
      </c>
      <c r="E456" s="407">
        <v>215.20051100000001</v>
      </c>
      <c r="F456" s="407">
        <v>284.41774800000002</v>
      </c>
      <c r="G456" s="407">
        <v>383.77316000000002</v>
      </c>
      <c r="H456" s="407">
        <v>535.057636</v>
      </c>
      <c r="I456" s="407">
        <v>666.47600899999998</v>
      </c>
      <c r="J456" s="407">
        <v>783.28092600000002</v>
      </c>
      <c r="K456" s="407">
        <v>943.28605500000003</v>
      </c>
      <c r="L456" s="407">
        <v>1090.7801810000001</v>
      </c>
      <c r="M456" s="407">
        <v>1349.5058079999999</v>
      </c>
      <c r="N456" s="407">
        <v>1883.98892</v>
      </c>
      <c r="O456" s="407">
        <v>2384.5191749999999</v>
      </c>
      <c r="P456" s="408">
        <v>11274.555167</v>
      </c>
      <c r="Q456" s="407">
        <v>4734.523193</v>
      </c>
      <c r="R456" s="408">
        <v>16009.078358999999</v>
      </c>
    </row>
    <row r="457" spans="1:18" ht="12.6">
      <c r="A457" s="1146"/>
      <c r="B457" s="1181" t="s">
        <v>319</v>
      </c>
      <c r="C457" s="1182"/>
      <c r="D457" s="963">
        <v>5.7456017168000004</v>
      </c>
      <c r="E457" s="963">
        <v>-1.0293657361999999</v>
      </c>
      <c r="F457" s="963">
        <v>7.3113578014999998</v>
      </c>
      <c r="G457" s="963">
        <v>9.4461249490999997</v>
      </c>
      <c r="H457" s="963">
        <v>13.862861194400001</v>
      </c>
      <c r="I457" s="963">
        <v>1.8772967039999999</v>
      </c>
      <c r="J457" s="963">
        <v>-5.5040743700999997</v>
      </c>
      <c r="K457" s="963">
        <v>-1.7472003796</v>
      </c>
      <c r="L457" s="963">
        <v>-6.8013971390999997</v>
      </c>
      <c r="M457" s="963">
        <v>-3.4580529878999999</v>
      </c>
      <c r="N457" s="963">
        <v>-0.80428720239999996</v>
      </c>
      <c r="O457" s="963">
        <v>-21.679416742299999</v>
      </c>
      <c r="P457" s="964">
        <v>-5.8220338579000002</v>
      </c>
      <c r="Q457" s="963">
        <v>11.7023562853</v>
      </c>
      <c r="R457" s="964">
        <v>-1.2398530238000001</v>
      </c>
    </row>
    <row r="458" spans="1:18" ht="12.6">
      <c r="A458" s="1146"/>
      <c r="B458" s="1185" t="s">
        <v>313</v>
      </c>
      <c r="C458" s="1186"/>
      <c r="D458" s="408">
        <v>35833.960710722597</v>
      </c>
      <c r="E458" s="408">
        <v>31485.0784198976</v>
      </c>
      <c r="F458" s="408">
        <v>35018.191085939397</v>
      </c>
      <c r="G458" s="408">
        <v>36553.306029145599</v>
      </c>
      <c r="H458" s="408">
        <v>40461.1037507562</v>
      </c>
      <c r="I458" s="408">
        <v>39417.790927371701</v>
      </c>
      <c r="J458" s="408">
        <v>33462.103810663</v>
      </c>
      <c r="K458" s="408">
        <v>29411.513313793999</v>
      </c>
      <c r="L458" s="408">
        <v>24327.137271956799</v>
      </c>
      <c r="M458" s="408">
        <v>22545.8735632184</v>
      </c>
      <c r="N458" s="408">
        <v>22590.3369385357</v>
      </c>
      <c r="O458" s="408">
        <v>23368.703877929001</v>
      </c>
      <c r="P458" s="408">
        <v>26701.200398343201</v>
      </c>
      <c r="Q458" s="408">
        <v>10091.6400257485</v>
      </c>
      <c r="R458" s="408">
        <v>17959.437334670602</v>
      </c>
    </row>
    <row r="459" spans="1:18" ht="12.6">
      <c r="A459" s="1146"/>
      <c r="B459" s="1181" t="s">
        <v>318</v>
      </c>
      <c r="C459" s="1182"/>
      <c r="D459" s="963">
        <v>-4.8143894851000004</v>
      </c>
      <c r="E459" s="963">
        <v>0.51999166929999996</v>
      </c>
      <c r="F459" s="963">
        <v>13.943997744400001</v>
      </c>
      <c r="G459" s="963">
        <v>9.9777710461000009</v>
      </c>
      <c r="H459" s="963">
        <v>18.3488375013</v>
      </c>
      <c r="I459" s="963">
        <v>6.4144154890999996</v>
      </c>
      <c r="J459" s="963">
        <v>-7.2197599644999997</v>
      </c>
      <c r="K459" s="963">
        <v>-3.2452553500999999</v>
      </c>
      <c r="L459" s="963">
        <v>-8.7074393091999998</v>
      </c>
      <c r="M459" s="963">
        <v>0.87420559399999997</v>
      </c>
      <c r="N459" s="963">
        <v>6.8032786750999996</v>
      </c>
      <c r="O459" s="963">
        <v>10.991577939700001</v>
      </c>
      <c r="P459" s="964">
        <v>5.2514030549999999</v>
      </c>
      <c r="Q459" s="963">
        <v>-9.7722635568000005</v>
      </c>
      <c r="R459" s="964">
        <v>-5.7320225715999999</v>
      </c>
    </row>
    <row r="460" spans="1:18" ht="12.6">
      <c r="A460" s="1146"/>
      <c r="B460" s="961" t="s">
        <v>314</v>
      </c>
      <c r="C460" s="950"/>
      <c r="D460" s="407">
        <v>30775</v>
      </c>
      <c r="E460" s="407">
        <v>9859</v>
      </c>
      <c r="F460" s="407">
        <v>11994</v>
      </c>
      <c r="G460" s="407">
        <v>15636</v>
      </c>
      <c r="H460" s="407">
        <v>19943</v>
      </c>
      <c r="I460" s="407">
        <v>25527</v>
      </c>
      <c r="J460" s="407">
        <v>34944</v>
      </c>
      <c r="K460" s="407">
        <v>47657</v>
      </c>
      <c r="L460" s="407">
        <v>66666</v>
      </c>
      <c r="M460" s="407">
        <v>93038</v>
      </c>
      <c r="N460" s="407">
        <v>159068</v>
      </c>
      <c r="O460" s="407">
        <v>457031</v>
      </c>
      <c r="P460" s="408">
        <v>972139</v>
      </c>
      <c r="Q460" s="407">
        <v>1761985</v>
      </c>
      <c r="R460" s="408">
        <v>2734123</v>
      </c>
    </row>
    <row r="461" spans="1:18" ht="12.6">
      <c r="A461" s="1146"/>
      <c r="B461" s="1181" t="s">
        <v>319</v>
      </c>
      <c r="C461" s="1182"/>
      <c r="D461" s="963">
        <v>5.7051590299999999</v>
      </c>
      <c r="E461" s="963">
        <v>-1.1034206039000001</v>
      </c>
      <c r="F461" s="963">
        <v>-5.2606635071000003</v>
      </c>
      <c r="G461" s="963">
        <v>0.32080071859999998</v>
      </c>
      <c r="H461" s="963">
        <v>-2.5030554877000002</v>
      </c>
      <c r="I461" s="963">
        <v>-4.1527428378</v>
      </c>
      <c r="J461" s="963">
        <v>-2.8616396999999998E-3</v>
      </c>
      <c r="K461" s="963">
        <v>-0.50938393770000001</v>
      </c>
      <c r="L461" s="963">
        <v>-1.6870668042999999</v>
      </c>
      <c r="M461" s="963">
        <v>-6.1501992232999996</v>
      </c>
      <c r="N461" s="963">
        <v>-3.8556153933999999</v>
      </c>
      <c r="O461" s="963">
        <v>-31.4401394506</v>
      </c>
      <c r="P461" s="964">
        <v>-18.735956371099999</v>
      </c>
      <c r="Q461" s="963">
        <v>17.924550400499999</v>
      </c>
      <c r="R461" s="964">
        <v>1.6238266303</v>
      </c>
    </row>
    <row r="462" spans="1:18" ht="12.6">
      <c r="A462" s="1146"/>
      <c r="B462" s="961" t="s">
        <v>315</v>
      </c>
      <c r="C462" s="950"/>
      <c r="D462" s="407">
        <v>922.59566400000006</v>
      </c>
      <c r="E462" s="407">
        <v>264.04988900000001</v>
      </c>
      <c r="F462" s="407">
        <v>343.12932000000001</v>
      </c>
      <c r="G462" s="407">
        <v>453.43518699999998</v>
      </c>
      <c r="H462" s="407">
        <v>635.96294699999999</v>
      </c>
      <c r="I462" s="407">
        <v>802.28326800000002</v>
      </c>
      <c r="J462" s="407">
        <v>946.83481800000004</v>
      </c>
      <c r="K462" s="407">
        <v>1172.1924610000001</v>
      </c>
      <c r="L462" s="407">
        <v>1405.5154950000001</v>
      </c>
      <c r="M462" s="407">
        <v>1896.6477850000001</v>
      </c>
      <c r="N462" s="407">
        <v>3144.5850500000001</v>
      </c>
      <c r="O462" s="407">
        <v>4732.567129</v>
      </c>
      <c r="P462" s="408">
        <v>16719.799010999999</v>
      </c>
      <c r="Q462" s="407">
        <v>8346.7523899999997</v>
      </c>
      <c r="R462" s="408">
        <v>25066.5514</v>
      </c>
    </row>
    <row r="463" spans="1:18" ht="12.6">
      <c r="A463" s="1146"/>
      <c r="B463" s="1181" t="s">
        <v>319</v>
      </c>
      <c r="C463" s="1182"/>
      <c r="D463" s="963">
        <v>3.1789794268999998</v>
      </c>
      <c r="E463" s="963">
        <v>-0.38607025379999999</v>
      </c>
      <c r="F463" s="963">
        <v>2.5750069677999998</v>
      </c>
      <c r="G463" s="963">
        <v>4.6435326632000002</v>
      </c>
      <c r="H463" s="963">
        <v>10.1504135066</v>
      </c>
      <c r="I463" s="963">
        <v>3.5110999351999999</v>
      </c>
      <c r="J463" s="963">
        <v>-4.3703993827999996</v>
      </c>
      <c r="K463" s="963">
        <v>-0.97315728550000002</v>
      </c>
      <c r="L463" s="963">
        <v>-5.0612573207000002</v>
      </c>
      <c r="M463" s="963">
        <v>-3.7872539876000002</v>
      </c>
      <c r="N463" s="963">
        <v>0.77456462609999999</v>
      </c>
      <c r="O463" s="963">
        <v>-24.2401236547</v>
      </c>
      <c r="P463" s="964">
        <v>-8.4963969100999996</v>
      </c>
      <c r="Q463" s="963">
        <v>13.594469587800001</v>
      </c>
      <c r="R463" s="964">
        <v>-2.1607398053</v>
      </c>
    </row>
    <row r="464" spans="1:18" ht="12.6">
      <c r="A464" s="1146"/>
      <c r="B464" s="1188" t="s">
        <v>316</v>
      </c>
      <c r="C464" s="1186"/>
      <c r="D464" s="408">
        <v>29978.738066612499</v>
      </c>
      <c r="E464" s="408">
        <v>26782.623896947</v>
      </c>
      <c r="F464" s="408">
        <v>28608.4142071036</v>
      </c>
      <c r="G464" s="408">
        <v>28999.4363647992</v>
      </c>
      <c r="H464" s="408">
        <v>31889.0310886025</v>
      </c>
      <c r="I464" s="408">
        <v>31428.8113761899</v>
      </c>
      <c r="J464" s="408">
        <v>27095.776614011</v>
      </c>
      <c r="K464" s="408">
        <v>24596.438319659199</v>
      </c>
      <c r="L464" s="408">
        <v>21082.943254432499</v>
      </c>
      <c r="M464" s="408">
        <v>20385.732550140801</v>
      </c>
      <c r="N464" s="408">
        <v>19768.8098800513</v>
      </c>
      <c r="O464" s="408">
        <v>10355.0243397056</v>
      </c>
      <c r="P464" s="408">
        <v>17198.979786841199</v>
      </c>
      <c r="Q464" s="699">
        <v>4737.1302196102997</v>
      </c>
      <c r="R464" s="408">
        <v>9168.0408672178</v>
      </c>
    </row>
    <row r="465" spans="1:18" ht="12.6">
      <c r="A465" s="1146"/>
      <c r="B465" s="1181" t="s">
        <v>318</v>
      </c>
      <c r="C465" s="1182"/>
      <c r="D465" s="963">
        <v>-2.3898356771999998</v>
      </c>
      <c r="E465" s="963">
        <v>0.72535405610000003</v>
      </c>
      <c r="F465" s="963">
        <v>8.2707677348999997</v>
      </c>
      <c r="G465" s="963">
        <v>4.3089089337999997</v>
      </c>
      <c r="H465" s="963">
        <v>12.978323636200001</v>
      </c>
      <c r="I465" s="963">
        <v>7.9958915883000001</v>
      </c>
      <c r="J465" s="963">
        <v>-4.3676627299000002</v>
      </c>
      <c r="K465" s="963">
        <v>-0.46614782989999998</v>
      </c>
      <c r="L465" s="963">
        <v>-3.4320922047</v>
      </c>
      <c r="M465" s="963">
        <v>2.5177946209000002</v>
      </c>
      <c r="N465" s="963">
        <v>4.8158611015000004</v>
      </c>
      <c r="O465" s="963">
        <v>10.501794691900001</v>
      </c>
      <c r="P465" s="964">
        <v>12.6003568168</v>
      </c>
      <c r="Q465" s="963">
        <v>-3.6719078409999999</v>
      </c>
      <c r="R465" s="964">
        <v>-3.7240936117999999</v>
      </c>
    </row>
    <row r="466" spans="1:18" ht="13.2" thickBot="1">
      <c r="A466" s="1178"/>
      <c r="B466" s="1189" t="s">
        <v>317</v>
      </c>
      <c r="C466" s="1190"/>
      <c r="D466" s="962">
        <v>2.0705049001</v>
      </c>
      <c r="E466" s="962">
        <v>1.9490704086999999</v>
      </c>
      <c r="F466" s="962">
        <v>2.3094328981999999</v>
      </c>
      <c r="G466" s="962">
        <v>2.6955048706000002</v>
      </c>
      <c r="H466" s="962">
        <v>2.6941907557000002</v>
      </c>
      <c r="I466" s="962">
        <v>2.5016478685000001</v>
      </c>
      <c r="J466" s="962">
        <v>2.3601934802</v>
      </c>
      <c r="K466" s="962">
        <v>2.0024709793</v>
      </c>
      <c r="L466" s="962">
        <v>1.6871724549</v>
      </c>
      <c r="M466" s="962">
        <v>1.367318188</v>
      </c>
      <c r="N466" s="962">
        <v>1.3560336696999999</v>
      </c>
      <c r="O466" s="962">
        <v>3.5330210837</v>
      </c>
      <c r="P466" s="962">
        <v>2.6964307766000002</v>
      </c>
      <c r="Q466" s="962">
        <v>3.6118403473999998</v>
      </c>
      <c r="R466" s="962">
        <v>3.6538041211999999</v>
      </c>
    </row>
    <row r="467" spans="1:18" ht="12.6">
      <c r="A467" s="1177">
        <v>2022</v>
      </c>
      <c r="B467" s="881" t="s">
        <v>308</v>
      </c>
      <c r="C467" s="953"/>
      <c r="D467" s="405">
        <v>9850</v>
      </c>
      <c r="E467" s="405">
        <v>2804</v>
      </c>
      <c r="F467" s="405">
        <v>3430</v>
      </c>
      <c r="G467" s="405">
        <v>4424</v>
      </c>
      <c r="H467" s="405">
        <v>5924</v>
      </c>
      <c r="I467" s="405">
        <v>8361</v>
      </c>
      <c r="J467" s="405">
        <v>10716</v>
      </c>
      <c r="K467" s="405">
        <v>14087</v>
      </c>
      <c r="L467" s="405">
        <v>18656</v>
      </c>
      <c r="M467" s="405">
        <v>29056</v>
      </c>
      <c r="N467" s="405">
        <v>44355</v>
      </c>
      <c r="O467" s="405">
        <v>451481</v>
      </c>
      <c r="P467" s="406">
        <v>603145</v>
      </c>
      <c r="Q467" s="405">
        <v>1325176</v>
      </c>
      <c r="R467" s="406">
        <v>1928321</v>
      </c>
    </row>
    <row r="468" spans="1:18" ht="14.7" customHeight="1">
      <c r="A468" s="1146"/>
      <c r="B468" s="949" t="s">
        <v>319</v>
      </c>
      <c r="C468" s="955"/>
      <c r="D468" s="963">
        <v>1.2749331688000001</v>
      </c>
      <c r="E468" s="963">
        <v>-7.2751322750999998</v>
      </c>
      <c r="F468" s="963">
        <v>-11.415289256199999</v>
      </c>
      <c r="G468" s="963">
        <v>-13.879696320800001</v>
      </c>
      <c r="H468" s="963">
        <v>-11.8321178747</v>
      </c>
      <c r="I468" s="963">
        <v>-2.9933867038000002</v>
      </c>
      <c r="J468" s="963">
        <v>-7.1081830790999998</v>
      </c>
      <c r="K468" s="963">
        <v>-9.6118062239000004</v>
      </c>
      <c r="L468" s="963">
        <v>-14.531794026</v>
      </c>
      <c r="M468" s="963">
        <v>-12.434452414000001</v>
      </c>
      <c r="N468" s="963">
        <v>-41.3836394872</v>
      </c>
      <c r="O468" s="963">
        <v>27.1806125208</v>
      </c>
      <c r="P468" s="964">
        <v>9.6846642056000007</v>
      </c>
      <c r="Q468" s="963">
        <v>2.5017945099999999</v>
      </c>
      <c r="R468" s="964">
        <v>4.6453044167000002</v>
      </c>
    </row>
    <row r="469" spans="1:18" ht="14.7" customHeight="1">
      <c r="A469" s="1146"/>
      <c r="B469" s="956" t="s">
        <v>309</v>
      </c>
      <c r="C469" s="954"/>
      <c r="D469" s="407">
        <v>165.91792699999999</v>
      </c>
      <c r="E469" s="407">
        <v>40.226967000000002</v>
      </c>
      <c r="F469" s="407">
        <v>56.007128000000002</v>
      </c>
      <c r="G469" s="407">
        <v>69.391997000000003</v>
      </c>
      <c r="H469" s="407">
        <v>85.904651999999999</v>
      </c>
      <c r="I469" s="407">
        <v>126.123659</v>
      </c>
      <c r="J469" s="407">
        <v>181.945425</v>
      </c>
      <c r="K469" s="407">
        <v>232.523325</v>
      </c>
      <c r="L469" s="407">
        <v>303.58413899999999</v>
      </c>
      <c r="M469" s="407">
        <v>495.93930799999998</v>
      </c>
      <c r="N469" s="407">
        <v>817.81552599999998</v>
      </c>
      <c r="O469" s="407">
        <v>2878.3525970000001</v>
      </c>
      <c r="P469" s="408">
        <v>5453.7326540000004</v>
      </c>
      <c r="Q469" s="407">
        <v>3880.9100170000002</v>
      </c>
      <c r="R469" s="408">
        <v>9334.6426709999996</v>
      </c>
    </row>
    <row r="470" spans="1:18" ht="14.7" customHeight="1">
      <c r="A470" s="1146"/>
      <c r="B470" s="949" t="s">
        <v>319</v>
      </c>
      <c r="C470" s="955"/>
      <c r="D470" s="963">
        <v>-1.4309667290999999</v>
      </c>
      <c r="E470" s="963">
        <v>-17.651014921800002</v>
      </c>
      <c r="F470" s="963">
        <v>-4.6063219019000003</v>
      </c>
      <c r="G470" s="963">
        <v>-0.38762868610000001</v>
      </c>
      <c r="H470" s="963">
        <v>-14.866074789700001</v>
      </c>
      <c r="I470" s="963">
        <v>-7.1303994141000002</v>
      </c>
      <c r="J470" s="963">
        <v>11.2449375402</v>
      </c>
      <c r="K470" s="963">
        <v>1.5800864044</v>
      </c>
      <c r="L470" s="963">
        <v>-3.5430326703000001</v>
      </c>
      <c r="M470" s="963">
        <v>-9.3582052103999995</v>
      </c>
      <c r="N470" s="963">
        <v>-35.124699613300002</v>
      </c>
      <c r="O470" s="963">
        <v>22.584915359</v>
      </c>
      <c r="P470" s="964">
        <v>0.15589402869999999</v>
      </c>
      <c r="Q470" s="963">
        <v>7.4380889292000001</v>
      </c>
      <c r="R470" s="964">
        <v>3.0601209491999999</v>
      </c>
    </row>
    <row r="471" spans="1:18" ht="14.7" customHeight="1">
      <c r="A471" s="1146"/>
      <c r="B471" s="947" t="s">
        <v>310</v>
      </c>
      <c r="C471" s="948"/>
      <c r="D471" s="408">
        <v>16844.459593908599</v>
      </c>
      <c r="E471" s="408">
        <v>14346.279243937201</v>
      </c>
      <c r="F471" s="408">
        <v>16328.6087463557</v>
      </c>
      <c r="G471" s="408">
        <v>15685.3519439421</v>
      </c>
      <c r="H471" s="408">
        <v>14501.122889939201</v>
      </c>
      <c r="I471" s="408">
        <v>15084.7576844875</v>
      </c>
      <c r="J471" s="408">
        <v>16978.856382978702</v>
      </c>
      <c r="K471" s="408">
        <v>16506.234471498501</v>
      </c>
      <c r="L471" s="408">
        <v>16272.734723413399</v>
      </c>
      <c r="M471" s="408">
        <v>17068.395787444901</v>
      </c>
      <c r="N471" s="408">
        <v>18437.955720888302</v>
      </c>
      <c r="O471" s="408">
        <v>6375.3570958688997</v>
      </c>
      <c r="P471" s="408">
        <v>9042.1584428288006</v>
      </c>
      <c r="Q471" s="408">
        <v>2928.5996856267002</v>
      </c>
      <c r="R471" s="408">
        <v>4840.8136772871003</v>
      </c>
    </row>
    <row r="472" spans="1:18" ht="14.7" customHeight="1">
      <c r="A472" s="1146"/>
      <c r="B472" s="949" t="s">
        <v>319</v>
      </c>
      <c r="C472" s="955"/>
      <c r="D472" s="963">
        <v>-2.6718357774000001</v>
      </c>
      <c r="E472" s="963">
        <v>-11.1899675904</v>
      </c>
      <c r="F472" s="963">
        <v>7.6863911358000001</v>
      </c>
      <c r="G472" s="963">
        <v>15.6665351355</v>
      </c>
      <c r="H472" s="963">
        <v>-3.4411135231999999</v>
      </c>
      <c r="I472" s="963">
        <v>-4.2646707989000001</v>
      </c>
      <c r="J472" s="963">
        <v>19.757521413199999</v>
      </c>
      <c r="K472" s="963">
        <v>12.3820292903</v>
      </c>
      <c r="L472" s="963">
        <v>12.857133515899999</v>
      </c>
      <c r="M472" s="963">
        <v>3.5130793884</v>
      </c>
      <c r="N472" s="963">
        <v>10.6778036356</v>
      </c>
      <c r="O472" s="963">
        <v>-3.6135202298000002</v>
      </c>
      <c r="P472" s="964">
        <v>-8.6874224814000005</v>
      </c>
      <c r="Q472" s="963">
        <v>4.8158126818999998</v>
      </c>
      <c r="R472" s="964">
        <v>-1.5148156683</v>
      </c>
    </row>
    <row r="473" spans="1:18" ht="14.7" customHeight="1">
      <c r="A473" s="1146"/>
      <c r="B473" s="956" t="s">
        <v>311</v>
      </c>
      <c r="C473" s="954"/>
      <c r="D473" s="407">
        <v>23500</v>
      </c>
      <c r="E473" s="407">
        <v>6196</v>
      </c>
      <c r="F473" s="407">
        <v>7635</v>
      </c>
      <c r="G473" s="407">
        <v>9482</v>
      </c>
      <c r="H473" s="407">
        <v>12566</v>
      </c>
      <c r="I473" s="407">
        <v>17193</v>
      </c>
      <c r="J473" s="407">
        <v>23928</v>
      </c>
      <c r="K473" s="407">
        <v>33374</v>
      </c>
      <c r="L473" s="407">
        <v>43302</v>
      </c>
      <c r="M473" s="407">
        <v>56570</v>
      </c>
      <c r="N473" s="407">
        <v>61854</v>
      </c>
      <c r="O473" s="407">
        <v>124849</v>
      </c>
      <c r="P473" s="408">
        <v>420451</v>
      </c>
      <c r="Q473" s="407">
        <v>492226</v>
      </c>
      <c r="R473" s="408">
        <v>912677</v>
      </c>
    </row>
    <row r="474" spans="1:18" ht="14.7" customHeight="1">
      <c r="A474" s="1146"/>
      <c r="B474" s="949" t="s">
        <v>319</v>
      </c>
      <c r="C474" s="955"/>
      <c r="D474" s="963">
        <v>11.6442586346</v>
      </c>
      <c r="E474" s="963">
        <v>-9.3489392831</v>
      </c>
      <c r="F474" s="963">
        <v>-5.9960600836999998</v>
      </c>
      <c r="G474" s="963">
        <v>-9.6866368226000006</v>
      </c>
      <c r="H474" s="963">
        <v>-4.9758015729</v>
      </c>
      <c r="I474" s="963">
        <v>1.6855926188999999</v>
      </c>
      <c r="J474" s="963">
        <v>2.2214627478</v>
      </c>
      <c r="K474" s="963">
        <v>4.0596158643000004</v>
      </c>
      <c r="L474" s="963">
        <v>-3.42566573</v>
      </c>
      <c r="M474" s="963">
        <v>-5.4898422882000002</v>
      </c>
      <c r="N474" s="963">
        <v>-25.832753783099999</v>
      </c>
      <c r="O474" s="963">
        <v>22.354197904700001</v>
      </c>
      <c r="P474" s="964">
        <v>-0.42581509960000002</v>
      </c>
      <c r="Q474" s="963">
        <v>4.9180118213000004</v>
      </c>
      <c r="R474" s="964">
        <v>2.3866897315000002</v>
      </c>
    </row>
    <row r="475" spans="1:18" ht="14.7" customHeight="1">
      <c r="A475" s="1146"/>
      <c r="B475" s="956" t="s">
        <v>312</v>
      </c>
      <c r="C475" s="954"/>
      <c r="D475" s="407">
        <v>756.95601099999999</v>
      </c>
      <c r="E475" s="407">
        <v>210.93267299999999</v>
      </c>
      <c r="F475" s="407">
        <v>290.702246</v>
      </c>
      <c r="G475" s="407">
        <v>403.436802</v>
      </c>
      <c r="H475" s="407">
        <v>495.37426900000003</v>
      </c>
      <c r="I475" s="407">
        <v>620.76500599999997</v>
      </c>
      <c r="J475" s="407">
        <v>729.72511299999996</v>
      </c>
      <c r="K475" s="407">
        <v>856.06765600000006</v>
      </c>
      <c r="L475" s="407">
        <v>1056.9330259999999</v>
      </c>
      <c r="M475" s="407">
        <v>1370.7062739999999</v>
      </c>
      <c r="N475" s="407">
        <v>1450.1581839999999</v>
      </c>
      <c r="O475" s="407">
        <v>2734.8373670000001</v>
      </c>
      <c r="P475" s="408">
        <v>10976.594628000001</v>
      </c>
      <c r="Q475" s="407">
        <v>4964.113507</v>
      </c>
      <c r="R475" s="408">
        <v>15940.708135000001</v>
      </c>
    </row>
    <row r="476" spans="1:18" ht="14.7" customHeight="1">
      <c r="A476" s="1146"/>
      <c r="B476" s="949" t="s">
        <v>319</v>
      </c>
      <c r="C476" s="955"/>
      <c r="D476" s="963">
        <v>0.35623522390000001</v>
      </c>
      <c r="E476" s="963">
        <v>-1.9831913875</v>
      </c>
      <c r="F476" s="963">
        <v>2.2096012096000002</v>
      </c>
      <c r="G476" s="963">
        <v>5.1237668627000001</v>
      </c>
      <c r="H476" s="963">
        <v>-7.4166527735000001</v>
      </c>
      <c r="I476" s="963">
        <v>-6.8586119203999996</v>
      </c>
      <c r="J476" s="963">
        <v>-6.8373697382999996</v>
      </c>
      <c r="K476" s="963">
        <v>-9.2462300845000005</v>
      </c>
      <c r="L476" s="963">
        <v>-3.1030225512</v>
      </c>
      <c r="M476" s="963">
        <v>1.5709799745999999</v>
      </c>
      <c r="N476" s="963">
        <v>-23.027244555100001</v>
      </c>
      <c r="O476" s="963">
        <v>14.6913556273</v>
      </c>
      <c r="P476" s="964">
        <v>-2.6427697996999999</v>
      </c>
      <c r="Q476" s="963">
        <v>4.8492805851999998</v>
      </c>
      <c r="R476" s="964">
        <v>-0.42707158070000001</v>
      </c>
    </row>
    <row r="477" spans="1:18" ht="14.7" customHeight="1">
      <c r="A477" s="1146"/>
      <c r="B477" s="947" t="s">
        <v>313</v>
      </c>
      <c r="C477" s="948"/>
      <c r="D477" s="408">
        <v>32210.8940851064</v>
      </c>
      <c r="E477" s="408">
        <v>34043.362330535798</v>
      </c>
      <c r="F477" s="408">
        <v>38074.9503601834</v>
      </c>
      <c r="G477" s="408">
        <v>42547.648386416397</v>
      </c>
      <c r="H477" s="408">
        <v>39421.794445328698</v>
      </c>
      <c r="I477" s="408">
        <v>36105.682894201098</v>
      </c>
      <c r="J477" s="408">
        <v>30496.70315112</v>
      </c>
      <c r="K477" s="408">
        <v>25650.735782345499</v>
      </c>
      <c r="L477" s="408">
        <v>24408.4112973997</v>
      </c>
      <c r="M477" s="408">
        <v>24230.2682340463</v>
      </c>
      <c r="N477" s="408">
        <v>23444.856985805302</v>
      </c>
      <c r="O477" s="408">
        <v>21905.1603697266</v>
      </c>
      <c r="P477" s="408">
        <v>26106.715474573699</v>
      </c>
      <c r="Q477" s="408">
        <v>10085.029045601001</v>
      </c>
      <c r="R477" s="408">
        <v>17465.881286588799</v>
      </c>
    </row>
    <row r="478" spans="1:18" ht="14.7" customHeight="1">
      <c r="A478" s="1146"/>
      <c r="B478" s="949" t="s">
        <v>318</v>
      </c>
      <c r="C478" s="955"/>
      <c r="D478" s="963">
        <v>-10.110706585999999</v>
      </c>
      <c r="E478" s="963">
        <v>8.1253852270000007</v>
      </c>
      <c r="F478" s="963">
        <v>8.7290610378999993</v>
      </c>
      <c r="G478" s="963">
        <v>16.398906168700002</v>
      </c>
      <c r="H478" s="963">
        <v>-2.5686627626999998</v>
      </c>
      <c r="I478" s="963">
        <v>-8.4025714157000007</v>
      </c>
      <c r="J478" s="963">
        <v>-8.8619671862999994</v>
      </c>
      <c r="K478" s="963">
        <v>-12.7867528995</v>
      </c>
      <c r="L478" s="963">
        <v>0.33408791399999999</v>
      </c>
      <c r="M478" s="963">
        <v>7.4709665434000003</v>
      </c>
      <c r="N478" s="963">
        <v>3.7826795129000002</v>
      </c>
      <c r="O478" s="963">
        <v>-6.2628356105999998</v>
      </c>
      <c r="P478" s="964">
        <v>-2.2264351972999998</v>
      </c>
      <c r="Q478" s="963">
        <v>-6.5509472499999999E-2</v>
      </c>
      <c r="R478" s="964">
        <v>-2.7481709970999999</v>
      </c>
    </row>
    <row r="479" spans="1:18" ht="14.7" customHeight="1">
      <c r="A479" s="1146"/>
      <c r="B479" s="961" t="s">
        <v>314</v>
      </c>
      <c r="C479" s="950"/>
      <c r="D479" s="407">
        <v>33350</v>
      </c>
      <c r="E479" s="407">
        <v>9000</v>
      </c>
      <c r="F479" s="407">
        <v>11065</v>
      </c>
      <c r="G479" s="407">
        <v>13906</v>
      </c>
      <c r="H479" s="407">
        <v>18490</v>
      </c>
      <c r="I479" s="407">
        <v>25554</v>
      </c>
      <c r="J479" s="407">
        <v>34644</v>
      </c>
      <c r="K479" s="407">
        <v>47461</v>
      </c>
      <c r="L479" s="407">
        <v>61958</v>
      </c>
      <c r="M479" s="407">
        <v>85626</v>
      </c>
      <c r="N479" s="407">
        <v>106209</v>
      </c>
      <c r="O479" s="407">
        <v>576330</v>
      </c>
      <c r="P479" s="408">
        <v>1023596</v>
      </c>
      <c r="Q479" s="407">
        <v>1817402</v>
      </c>
      <c r="R479" s="408">
        <v>2840998</v>
      </c>
    </row>
    <row r="480" spans="1:18" ht="14.7" customHeight="1">
      <c r="A480" s="1146"/>
      <c r="B480" s="949" t="s">
        <v>319</v>
      </c>
      <c r="C480" s="955"/>
      <c r="D480" s="963">
        <v>8.3671811535000007</v>
      </c>
      <c r="E480" s="963">
        <v>-8.7128512018999995</v>
      </c>
      <c r="F480" s="963">
        <v>-7.7455394363999996</v>
      </c>
      <c r="G480" s="963">
        <v>-11.064210795599999</v>
      </c>
      <c r="H480" s="963">
        <v>-7.2857644286000003</v>
      </c>
      <c r="I480" s="963">
        <v>0.1057703608</v>
      </c>
      <c r="J480" s="963">
        <v>-0.85851648349999998</v>
      </c>
      <c r="K480" s="963">
        <v>-0.41127221600000002</v>
      </c>
      <c r="L480" s="963">
        <v>-7.0620706207000001</v>
      </c>
      <c r="M480" s="963">
        <v>-7.9666372880000003</v>
      </c>
      <c r="N480" s="963">
        <v>-33.230442326599999</v>
      </c>
      <c r="O480" s="963">
        <v>26.103043338399999</v>
      </c>
      <c r="P480" s="964">
        <v>5.2931730956000003</v>
      </c>
      <c r="Q480" s="963">
        <v>3.1451459575</v>
      </c>
      <c r="R480" s="964">
        <v>3.9089316756999999</v>
      </c>
    </row>
    <row r="481" spans="1:18" ht="14.7" customHeight="1">
      <c r="A481" s="1146"/>
      <c r="B481" s="961" t="s">
        <v>315</v>
      </c>
      <c r="C481" s="950"/>
      <c r="D481" s="407">
        <v>922.87393799999995</v>
      </c>
      <c r="E481" s="407">
        <v>251.15964</v>
      </c>
      <c r="F481" s="407">
        <v>346.70937400000003</v>
      </c>
      <c r="G481" s="407">
        <v>472.828799</v>
      </c>
      <c r="H481" s="407">
        <v>581.27892099999997</v>
      </c>
      <c r="I481" s="407">
        <v>746.88866499999995</v>
      </c>
      <c r="J481" s="407">
        <v>911.67053799999996</v>
      </c>
      <c r="K481" s="407">
        <v>1088.5909810000001</v>
      </c>
      <c r="L481" s="407">
        <v>1360.517165</v>
      </c>
      <c r="M481" s="407">
        <v>1866.6455820000001</v>
      </c>
      <c r="N481" s="407">
        <v>2267.9737100000002</v>
      </c>
      <c r="O481" s="407">
        <v>5613.1899640000001</v>
      </c>
      <c r="P481" s="408">
        <v>16430.327281999998</v>
      </c>
      <c r="Q481" s="407">
        <v>8845.0235240000002</v>
      </c>
      <c r="R481" s="408">
        <v>25275.350805999999</v>
      </c>
    </row>
    <row r="482" spans="1:18" ht="14.7" customHeight="1">
      <c r="A482" s="1146"/>
      <c r="B482" s="949" t="s">
        <v>319</v>
      </c>
      <c r="C482" s="955"/>
      <c r="D482" s="963">
        <v>3.0162075399999998E-2</v>
      </c>
      <c r="E482" s="963">
        <v>-4.8817475548999996</v>
      </c>
      <c r="F482" s="963">
        <v>1.0433541500000001</v>
      </c>
      <c r="G482" s="963">
        <v>4.2770416933000002</v>
      </c>
      <c r="H482" s="963">
        <v>-8.5986182461999991</v>
      </c>
      <c r="I482" s="963">
        <v>-6.9046190054999999</v>
      </c>
      <c r="J482" s="963">
        <v>-3.7138769435999999</v>
      </c>
      <c r="K482" s="963">
        <v>-7.1320608843000004</v>
      </c>
      <c r="L482" s="963">
        <v>-3.2015534628000002</v>
      </c>
      <c r="M482" s="963">
        <v>-1.5818542187</v>
      </c>
      <c r="N482" s="963">
        <v>-27.876852623200001</v>
      </c>
      <c r="O482" s="963">
        <v>18.607719890599999</v>
      </c>
      <c r="P482" s="964">
        <v>-1.7313110571000001</v>
      </c>
      <c r="Q482" s="963">
        <v>5.9696407743000002</v>
      </c>
      <c r="R482" s="964">
        <v>0.83298018409999997</v>
      </c>
    </row>
    <row r="483" spans="1:18" ht="14.7" customHeight="1">
      <c r="A483" s="1146"/>
      <c r="B483" s="947" t="s">
        <v>316</v>
      </c>
      <c r="C483" s="948"/>
      <c r="D483" s="408">
        <v>27672.381949025501</v>
      </c>
      <c r="E483" s="408">
        <v>27906.6266666667</v>
      </c>
      <c r="F483" s="408">
        <v>31333.879258924499</v>
      </c>
      <c r="G483" s="408">
        <v>34001.783330936298</v>
      </c>
      <c r="H483" s="408">
        <v>31437.475446187102</v>
      </c>
      <c r="I483" s="408">
        <v>29227.857282617199</v>
      </c>
      <c r="J483" s="408">
        <v>26315.3948158411</v>
      </c>
      <c r="K483" s="408">
        <v>22936.536967194101</v>
      </c>
      <c r="L483" s="408">
        <v>21958.700490654999</v>
      </c>
      <c r="M483" s="408">
        <v>21799.985775348599</v>
      </c>
      <c r="N483" s="408">
        <v>21353.875001176901</v>
      </c>
      <c r="O483" s="408">
        <v>9739.5415196155009</v>
      </c>
      <c r="P483" s="408">
        <v>16051.5743340146</v>
      </c>
      <c r="Q483" s="699">
        <v>4866.8503303067</v>
      </c>
      <c r="R483" s="408">
        <v>8896.6450543083993</v>
      </c>
    </row>
    <row r="484" spans="1:18" ht="14.7" customHeight="1">
      <c r="A484" s="1146"/>
      <c r="B484" s="949" t="s">
        <v>318</v>
      </c>
      <c r="C484" s="955"/>
      <c r="D484" s="963">
        <v>-7.6933062108000003</v>
      </c>
      <c r="E484" s="963">
        <v>4.1967612061999997</v>
      </c>
      <c r="F484" s="963">
        <v>9.5267952710999992</v>
      </c>
      <c r="G484" s="963">
        <v>17.249807559099999</v>
      </c>
      <c r="H484" s="963">
        <v>-1.4160218326</v>
      </c>
      <c r="I484" s="963">
        <v>-7.0029822866</v>
      </c>
      <c r="J484" s="963">
        <v>-2.8800864772999999</v>
      </c>
      <c r="K484" s="963">
        <v>-6.7485435529000002</v>
      </c>
      <c r="L484" s="963">
        <v>4.1538661165999997</v>
      </c>
      <c r="M484" s="963">
        <v>6.9374658071999997</v>
      </c>
      <c r="N484" s="963">
        <v>8.0180098383999994</v>
      </c>
      <c r="O484" s="963">
        <v>-5.9438085310000002</v>
      </c>
      <c r="P484" s="964">
        <v>-6.6713576446999996</v>
      </c>
      <c r="Q484" s="963">
        <v>2.7383691112999999</v>
      </c>
      <c r="R484" s="964">
        <v>-2.9602378179</v>
      </c>
    </row>
    <row r="485" spans="1:18" ht="15" customHeight="1" thickBot="1">
      <c r="A485" s="1178"/>
      <c r="B485" s="951" t="s">
        <v>317</v>
      </c>
      <c r="C485" s="952"/>
      <c r="D485" s="962">
        <v>1.9122545253000001</v>
      </c>
      <c r="E485" s="962">
        <v>2.3729750238</v>
      </c>
      <c r="F485" s="962">
        <v>2.3317939055000001</v>
      </c>
      <c r="G485" s="962">
        <v>2.7125721207</v>
      </c>
      <c r="H485" s="962">
        <v>2.7185339194</v>
      </c>
      <c r="I485" s="962">
        <v>2.3935209070000001</v>
      </c>
      <c r="J485" s="962">
        <v>1.7961576718000001</v>
      </c>
      <c r="K485" s="962">
        <v>1.5540028724999999</v>
      </c>
      <c r="L485" s="962">
        <v>1.4999575493999999</v>
      </c>
      <c r="M485" s="962">
        <v>1.4195984518</v>
      </c>
      <c r="N485" s="962">
        <v>1.2715540346</v>
      </c>
      <c r="O485" s="962">
        <v>3.4359111247</v>
      </c>
      <c r="P485" s="962">
        <v>2.8872216339999999</v>
      </c>
      <c r="Q485" s="962">
        <v>3.4436352278000002</v>
      </c>
      <c r="R485" s="962">
        <v>3.6080465910999999</v>
      </c>
    </row>
    <row r="486" spans="1:18" ht="12.6">
      <c r="A486" s="1177">
        <v>2023</v>
      </c>
      <c r="B486" s="881" t="s">
        <v>308</v>
      </c>
      <c r="C486" s="953"/>
      <c r="D486" s="405">
        <v>8927</v>
      </c>
      <c r="E486" s="405">
        <v>2242</v>
      </c>
      <c r="F486" s="405">
        <v>2929</v>
      </c>
      <c r="G486" s="405">
        <v>3990</v>
      </c>
      <c r="H486" s="405">
        <v>5628</v>
      </c>
      <c r="I486" s="405">
        <v>7946</v>
      </c>
      <c r="J486" s="405">
        <v>10939</v>
      </c>
      <c r="K486" s="405">
        <v>14537</v>
      </c>
      <c r="L486" s="405">
        <v>19167</v>
      </c>
      <c r="M486" s="405">
        <v>20769</v>
      </c>
      <c r="N486" s="405">
        <v>59979</v>
      </c>
      <c r="O486" s="405">
        <v>463383</v>
      </c>
      <c r="P486" s="406">
        <v>620436</v>
      </c>
      <c r="Q486" s="405">
        <v>1298436</v>
      </c>
      <c r="R486" s="406">
        <v>1918872</v>
      </c>
    </row>
    <row r="487" spans="1:18" ht="14.7" customHeight="1">
      <c r="A487" s="1146"/>
      <c r="B487" s="949" t="s">
        <v>319</v>
      </c>
      <c r="C487" s="955"/>
      <c r="D487" s="963">
        <v>-7.8360520338999997</v>
      </c>
      <c r="E487" s="963">
        <v>-16.8705969596</v>
      </c>
      <c r="F487" s="963">
        <v>-10.7012195122</v>
      </c>
      <c r="G487" s="963">
        <v>-3.4599564480999998</v>
      </c>
      <c r="H487" s="963">
        <v>3.7610619469</v>
      </c>
      <c r="I487" s="963">
        <v>4.7179757512</v>
      </c>
      <c r="J487" s="963">
        <v>11.8964811784</v>
      </c>
      <c r="K487" s="963">
        <v>10.5223143009</v>
      </c>
      <c r="L487" s="963">
        <v>8.4965470394999993</v>
      </c>
      <c r="M487" s="963">
        <v>-25.535118855499999</v>
      </c>
      <c r="N487" s="963">
        <v>39.330514774199997</v>
      </c>
      <c r="O487" s="963">
        <v>5.5234464666000003</v>
      </c>
      <c r="P487" s="964">
        <v>6.3353619973999997</v>
      </c>
      <c r="Q487" s="963">
        <v>1.27092109E-2</v>
      </c>
      <c r="R487" s="964">
        <v>1.9731716674999999</v>
      </c>
    </row>
    <row r="488" spans="1:18" ht="14.7" customHeight="1">
      <c r="A488" s="1146"/>
      <c r="B488" s="956" t="s">
        <v>309</v>
      </c>
      <c r="C488" s="954"/>
      <c r="D488" s="407">
        <v>155.67643000000001</v>
      </c>
      <c r="E488" s="407">
        <v>46.515436000000001</v>
      </c>
      <c r="F488" s="407">
        <v>43.893279</v>
      </c>
      <c r="G488" s="407">
        <v>59.691133000000001</v>
      </c>
      <c r="H488" s="407">
        <v>102.945256</v>
      </c>
      <c r="I488" s="407">
        <v>136.853556</v>
      </c>
      <c r="J488" s="407">
        <v>176.93122399999999</v>
      </c>
      <c r="K488" s="407">
        <v>214.93322900000001</v>
      </c>
      <c r="L488" s="407">
        <v>268.98290500000002</v>
      </c>
      <c r="M488" s="407">
        <v>323.59315199999998</v>
      </c>
      <c r="N488" s="407">
        <v>977.31626300000005</v>
      </c>
      <c r="O488" s="407">
        <v>2964.6515599999998</v>
      </c>
      <c r="P488" s="408">
        <v>5471.9834229999997</v>
      </c>
      <c r="Q488" s="407">
        <v>3893.7993510000001</v>
      </c>
      <c r="R488" s="408">
        <v>9365.7827720000005</v>
      </c>
    </row>
    <row r="489" spans="1:18" ht="14.7" customHeight="1">
      <c r="A489" s="1146"/>
      <c r="B489" s="949" t="s">
        <v>319</v>
      </c>
      <c r="C489" s="955"/>
      <c r="D489" s="963">
        <v>-4.4818953238999999</v>
      </c>
      <c r="E489" s="963">
        <v>17.976198223899999</v>
      </c>
      <c r="F489" s="963">
        <v>-19.864020735</v>
      </c>
      <c r="G489" s="963">
        <v>-10.4722299998</v>
      </c>
      <c r="H489" s="963">
        <v>28.149308255600001</v>
      </c>
      <c r="I489" s="963">
        <v>16.868784632699999</v>
      </c>
      <c r="J489" s="963">
        <v>1.7459882998</v>
      </c>
      <c r="K489" s="963">
        <v>-2.8404064934000002</v>
      </c>
      <c r="L489" s="963">
        <v>-8.7840180935000003</v>
      </c>
      <c r="M489" s="963">
        <v>-33.166000810299998</v>
      </c>
      <c r="N489" s="963">
        <v>22.5421108524</v>
      </c>
      <c r="O489" s="963">
        <v>5.5853106623000004</v>
      </c>
      <c r="P489" s="964">
        <v>3.2289823546999998</v>
      </c>
      <c r="Q489" s="963">
        <v>2.6643917294000001</v>
      </c>
      <c r="R489" s="964">
        <v>2.9935028133000001</v>
      </c>
    </row>
    <row r="490" spans="1:18" ht="14.7" customHeight="1">
      <c r="A490" s="1146"/>
      <c r="B490" s="947" t="s">
        <v>310</v>
      </c>
      <c r="C490" s="948"/>
      <c r="D490" s="408">
        <v>17438.829393973301</v>
      </c>
      <c r="E490" s="408">
        <v>20747.2952720785</v>
      </c>
      <c r="F490" s="408">
        <v>14985.755889382001</v>
      </c>
      <c r="G490" s="408">
        <v>14960.1837092732</v>
      </c>
      <c r="H490" s="408">
        <v>18291.623312011401</v>
      </c>
      <c r="I490" s="408">
        <v>17222.9494085074</v>
      </c>
      <c r="J490" s="408">
        <v>16174.3508547399</v>
      </c>
      <c r="K490" s="408">
        <v>14785.253422301699</v>
      </c>
      <c r="L490" s="408">
        <v>14033.6466322325</v>
      </c>
      <c r="M490" s="408">
        <v>15580.584139823801</v>
      </c>
      <c r="N490" s="408">
        <v>16294.307390920199</v>
      </c>
      <c r="O490" s="408">
        <v>6397.8427348434998</v>
      </c>
      <c r="P490" s="408">
        <v>8819.5775599740009</v>
      </c>
      <c r="Q490" s="408">
        <v>2998.8381029176999</v>
      </c>
      <c r="R490" s="408">
        <v>4880.8793770507</v>
      </c>
    </row>
    <row r="491" spans="1:18" ht="14.7" customHeight="1">
      <c r="A491" s="1146"/>
      <c r="B491" s="949" t="s">
        <v>319</v>
      </c>
      <c r="C491" s="955"/>
      <c r="D491" s="963">
        <v>3.5285774337000002</v>
      </c>
      <c r="E491" s="963">
        <v>44.617952287800001</v>
      </c>
      <c r="F491" s="963">
        <v>-8.2239269605</v>
      </c>
      <c r="G491" s="963">
        <v>-4.6232194041000003</v>
      </c>
      <c r="H491" s="963">
        <v>26.139357971399999</v>
      </c>
      <c r="I491" s="963">
        <v>14.174518204</v>
      </c>
      <c r="J491" s="963">
        <v>-4.7382786572000004</v>
      </c>
      <c r="K491" s="963">
        <v>-10.4262486527</v>
      </c>
      <c r="L491" s="963">
        <v>-13.7597529195</v>
      </c>
      <c r="M491" s="963">
        <v>-8.7167632280999996</v>
      </c>
      <c r="N491" s="963">
        <v>-11.626279845899999</v>
      </c>
      <c r="O491" s="963">
        <v>0.35269614919999998</v>
      </c>
      <c r="P491" s="964">
        <v>-2.4615901641</v>
      </c>
      <c r="Q491" s="963">
        <v>2.3983618395000001</v>
      </c>
      <c r="R491" s="964">
        <v>0.82766457120000003</v>
      </c>
    </row>
    <row r="492" spans="1:18" ht="14.7" customHeight="1">
      <c r="A492" s="1146"/>
      <c r="B492" s="956" t="s">
        <v>311</v>
      </c>
      <c r="C492" s="954"/>
      <c r="D492" s="407">
        <v>23879</v>
      </c>
      <c r="E492" s="407">
        <v>6138</v>
      </c>
      <c r="F492" s="407">
        <v>7464</v>
      </c>
      <c r="G492" s="407">
        <v>9846</v>
      </c>
      <c r="H492" s="407">
        <v>13140</v>
      </c>
      <c r="I492" s="407">
        <v>17904</v>
      </c>
      <c r="J492" s="407">
        <v>24747</v>
      </c>
      <c r="K492" s="407">
        <v>31461</v>
      </c>
      <c r="L492" s="407">
        <v>39957</v>
      </c>
      <c r="M492" s="407">
        <v>40724</v>
      </c>
      <c r="N492" s="407">
        <v>71380</v>
      </c>
      <c r="O492" s="407">
        <v>127495</v>
      </c>
      <c r="P492" s="408">
        <v>414135</v>
      </c>
      <c r="Q492" s="407">
        <v>498047</v>
      </c>
      <c r="R492" s="408">
        <v>912182</v>
      </c>
    </row>
    <row r="493" spans="1:18" ht="14.7" customHeight="1">
      <c r="A493" s="1146"/>
      <c r="B493" s="949" t="s">
        <v>319</v>
      </c>
      <c r="C493" s="955"/>
      <c r="D493" s="963">
        <v>3.4394628546999999</v>
      </c>
      <c r="E493" s="963">
        <v>3.6999493158000001</v>
      </c>
      <c r="F493" s="963">
        <v>5.6924384026999997</v>
      </c>
      <c r="G493" s="963">
        <v>15.8625558955</v>
      </c>
      <c r="H493" s="963">
        <v>20.5725821252</v>
      </c>
      <c r="I493" s="963">
        <v>20.8260224052</v>
      </c>
      <c r="J493" s="963">
        <v>17.842857142900002</v>
      </c>
      <c r="K493" s="963">
        <v>4.3898068882999999</v>
      </c>
      <c r="L493" s="963">
        <v>-0.70081264440000002</v>
      </c>
      <c r="M493" s="963">
        <v>-23.660630600200001</v>
      </c>
      <c r="N493" s="963">
        <v>21.406946287</v>
      </c>
      <c r="O493" s="963">
        <v>6.5183427602000004</v>
      </c>
      <c r="P493" s="964">
        <v>5.2461041139000004</v>
      </c>
      <c r="Q493" s="963">
        <v>4.0537434919999997</v>
      </c>
      <c r="R493" s="964">
        <v>4.5917150535999998</v>
      </c>
    </row>
    <row r="494" spans="1:18" ht="14.7" customHeight="1">
      <c r="A494" s="1146"/>
      <c r="B494" s="956" t="s">
        <v>312</v>
      </c>
      <c r="C494" s="954"/>
      <c r="D494" s="407">
        <v>843.94439799999998</v>
      </c>
      <c r="E494" s="407">
        <v>200.51312899999999</v>
      </c>
      <c r="F494" s="407">
        <v>299.10911099999998</v>
      </c>
      <c r="G494" s="407">
        <v>376.83936399999999</v>
      </c>
      <c r="H494" s="407">
        <v>449.33598999999998</v>
      </c>
      <c r="I494" s="407">
        <v>579.02651600000002</v>
      </c>
      <c r="J494" s="407">
        <v>680.42266700000005</v>
      </c>
      <c r="K494" s="407">
        <v>831.57437900000002</v>
      </c>
      <c r="L494" s="407">
        <v>1048.696148</v>
      </c>
      <c r="M494" s="407">
        <v>1030.1115809999999</v>
      </c>
      <c r="N494" s="407">
        <v>1739.1160829999999</v>
      </c>
      <c r="O494" s="407">
        <v>2798.4335430000001</v>
      </c>
      <c r="P494" s="408">
        <v>10877.122907000001</v>
      </c>
      <c r="Q494" s="407">
        <v>4973.4056350000001</v>
      </c>
      <c r="R494" s="408">
        <v>15850.528541</v>
      </c>
    </row>
    <row r="495" spans="1:18" ht="14.7" customHeight="1">
      <c r="A495" s="1146"/>
      <c r="B495" s="949" t="s">
        <v>319</v>
      </c>
      <c r="C495" s="955"/>
      <c r="D495" s="963">
        <v>12.595563241900001</v>
      </c>
      <c r="E495" s="963">
        <v>-3.8231276256000002</v>
      </c>
      <c r="F495" s="963">
        <v>4.2948841852999999</v>
      </c>
      <c r="G495" s="963">
        <v>-4.2829320024999999</v>
      </c>
      <c r="H495" s="963">
        <v>-6.0208827460999998</v>
      </c>
      <c r="I495" s="963">
        <v>-3.4726266182000001</v>
      </c>
      <c r="J495" s="963">
        <v>-3.6444281143000001</v>
      </c>
      <c r="K495" s="963">
        <v>0.4320856468</v>
      </c>
      <c r="L495" s="963">
        <v>2.6684131594</v>
      </c>
      <c r="M495" s="963">
        <v>-22.411809243899999</v>
      </c>
      <c r="N495" s="963">
        <v>23.721564407599999</v>
      </c>
      <c r="O495" s="963">
        <v>4.8226336389000002</v>
      </c>
      <c r="P495" s="964">
        <v>1.8923982223</v>
      </c>
      <c r="Q495" s="963">
        <v>2.3404086171</v>
      </c>
      <c r="R495" s="964">
        <v>2.0325471521999998</v>
      </c>
    </row>
    <row r="496" spans="1:18" ht="14.7" customHeight="1">
      <c r="A496" s="1146"/>
      <c r="B496" s="947" t="s">
        <v>313</v>
      </c>
      <c r="C496" s="948"/>
      <c r="D496" s="408">
        <v>35342.5351982914</v>
      </c>
      <c r="E496" s="408">
        <v>32667.502280873301</v>
      </c>
      <c r="F496" s="408">
        <v>40073.567926044998</v>
      </c>
      <c r="G496" s="408">
        <v>38273.345927280097</v>
      </c>
      <c r="H496" s="408">
        <v>34196.041856925403</v>
      </c>
      <c r="I496" s="408">
        <v>32340.623100983001</v>
      </c>
      <c r="J496" s="408">
        <v>27495.1576756779</v>
      </c>
      <c r="K496" s="408">
        <v>26431.911859127202</v>
      </c>
      <c r="L496" s="408">
        <v>26245.617739069501</v>
      </c>
      <c r="M496" s="408">
        <v>25294.950913466299</v>
      </c>
      <c r="N496" s="408">
        <v>24364.192813112899</v>
      </c>
      <c r="O496" s="408">
        <v>21949.359135652401</v>
      </c>
      <c r="P496" s="408">
        <v>26264.679167421298</v>
      </c>
      <c r="Q496" s="408">
        <v>9985.8158667755997</v>
      </c>
      <c r="R496" s="408">
        <v>17376.497827187999</v>
      </c>
    </row>
    <row r="497" spans="1:18" ht="14.7" customHeight="1">
      <c r="A497" s="1146"/>
      <c r="B497" s="949" t="s">
        <v>318</v>
      </c>
      <c r="C497" s="955"/>
      <c r="D497" s="963">
        <v>9.7223042145999994</v>
      </c>
      <c r="E497" s="963">
        <v>-4.0414928357999997</v>
      </c>
      <c r="F497" s="963">
        <v>5.2491665699999999</v>
      </c>
      <c r="G497" s="963">
        <v>-10.0459193898</v>
      </c>
      <c r="H497" s="963">
        <v>-13.2559987741</v>
      </c>
      <c r="I497" s="963">
        <v>-10.427886945799999</v>
      </c>
      <c r="J497" s="963">
        <v>-9.8421965828999998</v>
      </c>
      <c r="K497" s="963">
        <v>3.0454334075</v>
      </c>
      <c r="L497" s="963">
        <v>7.5269398703999997</v>
      </c>
      <c r="M497" s="963">
        <v>4.3940193691999996</v>
      </c>
      <c r="N497" s="963">
        <v>3.9212686512000001</v>
      </c>
      <c r="O497" s="963">
        <v>0.2017733045</v>
      </c>
      <c r="P497" s="964">
        <v>0.60506919380000002</v>
      </c>
      <c r="Q497" s="963">
        <v>-0.9837669121</v>
      </c>
      <c r="R497" s="964">
        <v>-0.51176037399999996</v>
      </c>
    </row>
    <row r="498" spans="1:18" ht="14.7" customHeight="1">
      <c r="A498" s="1146"/>
      <c r="B498" s="961" t="s">
        <v>314</v>
      </c>
      <c r="C498" s="950"/>
      <c r="D498" s="407">
        <v>32806</v>
      </c>
      <c r="E498" s="407">
        <v>8380</v>
      </c>
      <c r="F498" s="407">
        <v>10393</v>
      </c>
      <c r="G498" s="407">
        <v>13836</v>
      </c>
      <c r="H498" s="407">
        <v>18768</v>
      </c>
      <c r="I498" s="407">
        <v>25850</v>
      </c>
      <c r="J498" s="407">
        <v>35686</v>
      </c>
      <c r="K498" s="407">
        <v>45998</v>
      </c>
      <c r="L498" s="407">
        <v>59124</v>
      </c>
      <c r="M498" s="407">
        <v>61493</v>
      </c>
      <c r="N498" s="407">
        <v>131359</v>
      </c>
      <c r="O498" s="407">
        <v>590878</v>
      </c>
      <c r="P498" s="408">
        <v>1034571</v>
      </c>
      <c r="Q498" s="407">
        <v>1796483</v>
      </c>
      <c r="R498" s="408">
        <v>2831054</v>
      </c>
    </row>
    <row r="499" spans="1:18" ht="14.7" customHeight="1">
      <c r="A499" s="1146"/>
      <c r="B499" s="949" t="s">
        <v>319</v>
      </c>
      <c r="C499" s="955"/>
      <c r="D499" s="963">
        <v>0.10680174539999999</v>
      </c>
      <c r="E499" s="963">
        <v>-2.7390900650000001</v>
      </c>
      <c r="F499" s="963">
        <v>0.49313479020000001</v>
      </c>
      <c r="G499" s="963">
        <v>9.5400205843000006</v>
      </c>
      <c r="H499" s="963">
        <v>14.985908589599999</v>
      </c>
      <c r="I499" s="963">
        <v>15.3708827993</v>
      </c>
      <c r="J499" s="963">
        <v>15.9539901222</v>
      </c>
      <c r="K499" s="963">
        <v>6.2530318080000002</v>
      </c>
      <c r="L499" s="963">
        <v>2.1051722649000002</v>
      </c>
      <c r="M499" s="963">
        <v>-24.304196363700001</v>
      </c>
      <c r="N499" s="963">
        <v>28.983130731900001</v>
      </c>
      <c r="O499" s="963">
        <v>5.7365417549000002</v>
      </c>
      <c r="P499" s="964">
        <v>5.8966409168</v>
      </c>
      <c r="Q499" s="963">
        <v>1.1012344428</v>
      </c>
      <c r="R499" s="964">
        <v>2.8024480387000001</v>
      </c>
    </row>
    <row r="500" spans="1:18" ht="14.7" customHeight="1">
      <c r="A500" s="1146"/>
      <c r="B500" s="961" t="s">
        <v>315</v>
      </c>
      <c r="C500" s="950"/>
      <c r="D500" s="407">
        <v>999.62082799999996</v>
      </c>
      <c r="E500" s="407">
        <v>247.02856499999999</v>
      </c>
      <c r="F500" s="407">
        <v>343.00238999999999</v>
      </c>
      <c r="G500" s="407">
        <v>436.53049700000003</v>
      </c>
      <c r="H500" s="407">
        <v>552.28124600000001</v>
      </c>
      <c r="I500" s="407">
        <v>715.88007200000004</v>
      </c>
      <c r="J500" s="407">
        <v>857.35389099999998</v>
      </c>
      <c r="K500" s="407">
        <v>1046.5076079999999</v>
      </c>
      <c r="L500" s="407">
        <v>1317.6790530000001</v>
      </c>
      <c r="M500" s="407">
        <v>1353.704733</v>
      </c>
      <c r="N500" s="407">
        <v>2716.4323460000001</v>
      </c>
      <c r="O500" s="407">
        <v>5763.0851030000003</v>
      </c>
      <c r="P500" s="408">
        <v>16349.106330000001</v>
      </c>
      <c r="Q500" s="407">
        <v>8867.2049860000006</v>
      </c>
      <c r="R500" s="408">
        <v>25216.311312999998</v>
      </c>
    </row>
    <row r="501" spans="1:18" ht="14.7" customHeight="1">
      <c r="A501" s="1146"/>
      <c r="B501" s="949" t="s">
        <v>319</v>
      </c>
      <c r="C501" s="955"/>
      <c r="D501" s="963">
        <v>9.5454261450000004</v>
      </c>
      <c r="E501" s="963">
        <v>-0.35616615219999997</v>
      </c>
      <c r="F501" s="963">
        <v>0.42075534879999998</v>
      </c>
      <c r="G501" s="963">
        <v>-5.1792911530000003</v>
      </c>
      <c r="H501" s="963">
        <v>-1.1055955120000001</v>
      </c>
      <c r="I501" s="963">
        <v>-0.15027780590000001</v>
      </c>
      <c r="J501" s="963">
        <v>-2.5793030304000002</v>
      </c>
      <c r="K501" s="963">
        <v>-0.25788824129999999</v>
      </c>
      <c r="L501" s="963">
        <v>0.1028181757</v>
      </c>
      <c r="M501" s="963">
        <v>-25.2856309937</v>
      </c>
      <c r="N501" s="963">
        <v>23.2946155753</v>
      </c>
      <c r="O501" s="963">
        <v>5.2135894047000004</v>
      </c>
      <c r="P501" s="964">
        <v>2.3358774959000002</v>
      </c>
      <c r="Q501" s="963">
        <v>2.4824250985999998</v>
      </c>
      <c r="R501" s="964">
        <v>2.3873625020000002</v>
      </c>
    </row>
    <row r="502" spans="1:18" ht="14.7" customHeight="1">
      <c r="A502" s="1146"/>
      <c r="B502" s="947" t="s">
        <v>316</v>
      </c>
      <c r="C502" s="948"/>
      <c r="D502" s="408">
        <v>30470.670852892799</v>
      </c>
      <c r="E502" s="408">
        <v>29478.349045346102</v>
      </c>
      <c r="F502" s="408">
        <v>33003.212739343799</v>
      </c>
      <c r="G502" s="408">
        <v>31550.3394767274</v>
      </c>
      <c r="H502" s="408">
        <v>29426.750106564399</v>
      </c>
      <c r="I502" s="408">
        <v>27693.6198065764</v>
      </c>
      <c r="J502" s="408">
        <v>24024.936697864701</v>
      </c>
      <c r="K502" s="408">
        <v>22751.154571937899</v>
      </c>
      <c r="L502" s="408">
        <v>22286.703419931</v>
      </c>
      <c r="M502" s="408">
        <v>22013.964727692601</v>
      </c>
      <c r="N502" s="408">
        <v>20679.4536042449</v>
      </c>
      <c r="O502" s="408">
        <v>9753.4264315138007</v>
      </c>
      <c r="P502" s="408">
        <v>15802.788141171601</v>
      </c>
      <c r="Q502" s="699">
        <v>4935.8691320764001</v>
      </c>
      <c r="R502" s="408">
        <v>8907.0400327934003</v>
      </c>
    </row>
    <row r="503" spans="1:18" ht="14.7" customHeight="1">
      <c r="A503" s="1146"/>
      <c r="B503" s="949" t="s">
        <v>318</v>
      </c>
      <c r="C503" s="955"/>
      <c r="D503" s="963">
        <v>10.112208298600001</v>
      </c>
      <c r="E503" s="963">
        <v>5.6320758414999998</v>
      </c>
      <c r="F503" s="963">
        <v>5.3275672208999998</v>
      </c>
      <c r="G503" s="963">
        <v>-7.2097508250000004</v>
      </c>
      <c r="H503" s="963">
        <v>-6.3959504098000002</v>
      </c>
      <c r="I503" s="963">
        <v>-5.2492300794000002</v>
      </c>
      <c r="J503" s="963">
        <v>-8.7038713803000007</v>
      </c>
      <c r="K503" s="963">
        <v>-0.80824056190000004</v>
      </c>
      <c r="L503" s="963">
        <v>1.4937265045000001</v>
      </c>
      <c r="M503" s="963">
        <v>0.98155546770000002</v>
      </c>
      <c r="N503" s="963">
        <v>-3.1583091915999999</v>
      </c>
      <c r="O503" s="963">
        <v>0.14256227430000001</v>
      </c>
      <c r="P503" s="964">
        <v>-1.5499177069000001</v>
      </c>
      <c r="Q503" s="963">
        <v>1.4181410375000001</v>
      </c>
      <c r="R503" s="964">
        <v>0.1168415557</v>
      </c>
    </row>
    <row r="504" spans="1:18" ht="15" customHeight="1" thickBot="1">
      <c r="A504" s="1178"/>
      <c r="B504" s="951" t="s">
        <v>317</v>
      </c>
      <c r="C504" s="952"/>
      <c r="D504" s="962">
        <v>2.0266575468000001</v>
      </c>
      <c r="E504" s="962">
        <v>1.5745426982999999</v>
      </c>
      <c r="F504" s="962">
        <v>2.6741105502</v>
      </c>
      <c r="G504" s="962">
        <v>2.5583473218999999</v>
      </c>
      <c r="H504" s="962">
        <v>1.8694919130000001</v>
      </c>
      <c r="I504" s="962">
        <v>1.8777633455</v>
      </c>
      <c r="J504" s="962">
        <v>1.6999234110000001</v>
      </c>
      <c r="K504" s="962">
        <v>1.7877212588</v>
      </c>
      <c r="L504" s="962">
        <v>1.8701922904999999</v>
      </c>
      <c r="M504" s="962">
        <v>1.6234918207</v>
      </c>
      <c r="N504" s="962">
        <v>1.4952579589999999</v>
      </c>
      <c r="O504" s="962">
        <v>3.4307437748999998</v>
      </c>
      <c r="P504" s="962">
        <v>2.9779974140999999</v>
      </c>
      <c r="Q504" s="962">
        <v>3.3298949539999998</v>
      </c>
      <c r="R504" s="962">
        <v>3.5601162178000001</v>
      </c>
    </row>
    <row r="505" spans="1:18" ht="12.6">
      <c r="A505" s="1177">
        <v>2024</v>
      </c>
      <c r="B505" s="1033" t="s">
        <v>308</v>
      </c>
      <c r="C505" s="1024"/>
      <c r="D505" s="405">
        <v>10759</v>
      </c>
      <c r="E505" s="405">
        <v>2532</v>
      </c>
      <c r="F505" s="405">
        <v>3302</v>
      </c>
      <c r="G505" s="405">
        <v>4328</v>
      </c>
      <c r="H505" s="405">
        <v>6014</v>
      </c>
      <c r="I505" s="405">
        <v>7963</v>
      </c>
      <c r="J505" s="405">
        <v>9924</v>
      </c>
      <c r="K505" s="405">
        <v>12522</v>
      </c>
      <c r="L505" s="405">
        <v>12449</v>
      </c>
      <c r="M505" s="405">
        <v>25102</v>
      </c>
      <c r="N505" s="405">
        <v>61767</v>
      </c>
      <c r="O505" s="405">
        <v>473557</v>
      </c>
      <c r="P505" s="406">
        <v>630218</v>
      </c>
      <c r="Q505" s="405">
        <v>1294479</v>
      </c>
      <c r="R505" s="406">
        <v>1924697</v>
      </c>
    </row>
    <row r="506" spans="1:18" ht="14.7" customHeight="1">
      <c r="A506" s="1146"/>
      <c r="B506" s="1025" t="s">
        <v>319</v>
      </c>
      <c r="C506" s="1034"/>
      <c r="D506" s="963">
        <v>20.522011874099999</v>
      </c>
      <c r="E506" s="963">
        <v>12.9348795718</v>
      </c>
      <c r="F506" s="963">
        <v>12.734721748</v>
      </c>
      <c r="G506" s="963">
        <v>8.4711779449000009</v>
      </c>
      <c r="H506" s="963">
        <v>6.8585643213000003</v>
      </c>
      <c r="I506" s="963">
        <v>0.2139441228</v>
      </c>
      <c r="J506" s="963">
        <v>-9.2787274887999995</v>
      </c>
      <c r="K506" s="963">
        <v>-13.8611818119</v>
      </c>
      <c r="L506" s="963">
        <v>-35.049825220400002</v>
      </c>
      <c r="M506" s="963">
        <v>20.862824401800001</v>
      </c>
      <c r="N506" s="963">
        <v>2.9810433652000001</v>
      </c>
      <c r="O506" s="963">
        <v>2.1955919832999999</v>
      </c>
      <c r="P506" s="964">
        <v>1.5766332062999999</v>
      </c>
      <c r="Q506" s="963">
        <v>-0.30475125460000002</v>
      </c>
      <c r="R506" s="964">
        <v>0.30356376039999999</v>
      </c>
    </row>
    <row r="507" spans="1:18" ht="14.7" customHeight="1">
      <c r="A507" s="1146"/>
      <c r="B507" s="1030" t="s">
        <v>309</v>
      </c>
      <c r="C507" s="1027"/>
      <c r="D507" s="407">
        <v>156.90476799999999</v>
      </c>
      <c r="E507" s="407">
        <v>41.952789000000003</v>
      </c>
      <c r="F507" s="407">
        <v>58.388939999999998</v>
      </c>
      <c r="G507" s="407">
        <v>74.240807000000004</v>
      </c>
      <c r="H507" s="407">
        <v>107.580556</v>
      </c>
      <c r="I507" s="407">
        <v>137.91703999999999</v>
      </c>
      <c r="J507" s="407">
        <v>180.388713</v>
      </c>
      <c r="K507" s="407">
        <v>210.620092</v>
      </c>
      <c r="L507" s="407">
        <v>188.784875</v>
      </c>
      <c r="M507" s="407">
        <v>433.37596500000001</v>
      </c>
      <c r="N507" s="407">
        <v>1032.7800279999999</v>
      </c>
      <c r="O507" s="407">
        <v>2968.8450859999998</v>
      </c>
      <c r="P507" s="408">
        <v>5591.7796600000001</v>
      </c>
      <c r="Q507" s="407">
        <v>4081.243125</v>
      </c>
      <c r="R507" s="408">
        <v>9673.0227840000007</v>
      </c>
    </row>
    <row r="508" spans="1:18" ht="14.7" customHeight="1">
      <c r="A508" s="1146"/>
      <c r="B508" s="1025" t="s">
        <v>319</v>
      </c>
      <c r="C508" s="1034"/>
      <c r="D508" s="963">
        <v>0.78903273929999995</v>
      </c>
      <c r="E508" s="963">
        <v>-9.8088879570999996</v>
      </c>
      <c r="F508" s="963">
        <v>33.024784956300003</v>
      </c>
      <c r="G508" s="963">
        <v>24.374933543299999</v>
      </c>
      <c r="H508" s="963">
        <v>4.5026844170000002</v>
      </c>
      <c r="I508" s="963">
        <v>0.77709635840000002</v>
      </c>
      <c r="J508" s="963">
        <v>1.9541429272999999</v>
      </c>
      <c r="K508" s="963">
        <v>-2.0067334493</v>
      </c>
      <c r="L508" s="963">
        <v>-29.815288819199999</v>
      </c>
      <c r="M508" s="963">
        <v>33.926185496000002</v>
      </c>
      <c r="N508" s="963">
        <v>5.6751091842000001</v>
      </c>
      <c r="O508" s="963">
        <v>0.1414508894</v>
      </c>
      <c r="P508" s="964">
        <v>2.1892653492999998</v>
      </c>
      <c r="Q508" s="963">
        <v>4.81390429</v>
      </c>
      <c r="R508" s="964">
        <v>3.2804520399000001</v>
      </c>
    </row>
    <row r="509" spans="1:18" ht="14.7" customHeight="1">
      <c r="A509" s="1146"/>
      <c r="B509" s="1028" t="s">
        <v>310</v>
      </c>
      <c r="C509" s="1029"/>
      <c r="D509" s="408">
        <v>14583.582860860701</v>
      </c>
      <c r="E509" s="408">
        <v>16569.0319905213</v>
      </c>
      <c r="F509" s="408">
        <v>17682.901271956402</v>
      </c>
      <c r="G509" s="408">
        <v>17153.606053604399</v>
      </c>
      <c r="H509" s="408">
        <v>17888.353175922901</v>
      </c>
      <c r="I509" s="408">
        <v>17319.733768680198</v>
      </c>
      <c r="J509" s="408">
        <v>18177.016626360299</v>
      </c>
      <c r="K509" s="408">
        <v>16820.004152691301</v>
      </c>
      <c r="L509" s="408">
        <v>15164.6618202265</v>
      </c>
      <c r="M509" s="408">
        <v>17264.599035933399</v>
      </c>
      <c r="N509" s="408">
        <v>16720.579403241201</v>
      </c>
      <c r="O509" s="408">
        <v>6269.2454889274004</v>
      </c>
      <c r="P509" s="408">
        <v>8872.7704699008991</v>
      </c>
      <c r="Q509" s="408">
        <v>3152.8075194731</v>
      </c>
      <c r="R509" s="408">
        <v>5025.7379649887998</v>
      </c>
    </row>
    <row r="510" spans="1:18" ht="14.7" customHeight="1">
      <c r="A510" s="1146"/>
      <c r="B510" s="1025" t="s">
        <v>319</v>
      </c>
      <c r="C510" s="1034"/>
      <c r="D510" s="963">
        <v>-16.372925433300001</v>
      </c>
      <c r="E510" s="963">
        <v>-20.138833649199999</v>
      </c>
      <c r="F510" s="963">
        <v>17.998060307999999</v>
      </c>
      <c r="G510" s="963">
        <v>14.661734019800001</v>
      </c>
      <c r="H510" s="963">
        <v>-2.2046711175000002</v>
      </c>
      <c r="I510" s="963">
        <v>0.56194997660000001</v>
      </c>
      <c r="J510" s="963">
        <v>12.381738158199999</v>
      </c>
      <c r="K510" s="963">
        <v>13.7620280984</v>
      </c>
      <c r="L510" s="963">
        <v>8.0593107239999995</v>
      </c>
      <c r="M510" s="963">
        <v>10.8084195111</v>
      </c>
      <c r="N510" s="963">
        <v>2.6160793588</v>
      </c>
      <c r="O510" s="963">
        <v>-2.0100094867</v>
      </c>
      <c r="P510" s="964">
        <v>0.60312310390000001</v>
      </c>
      <c r="Q510" s="963">
        <v>5.1343023954999998</v>
      </c>
      <c r="R510" s="964">
        <v>2.9678788747999998</v>
      </c>
    </row>
    <row r="511" spans="1:18" ht="14.7" customHeight="1">
      <c r="A511" s="1146"/>
      <c r="B511" s="1030" t="s">
        <v>311</v>
      </c>
      <c r="C511" s="1027"/>
      <c r="D511" s="407">
        <v>22578</v>
      </c>
      <c r="E511" s="407">
        <v>5650</v>
      </c>
      <c r="F511" s="407">
        <v>7369</v>
      </c>
      <c r="G511" s="407">
        <v>9768</v>
      </c>
      <c r="H511" s="407">
        <v>13390</v>
      </c>
      <c r="I511" s="407">
        <v>18246</v>
      </c>
      <c r="J511" s="407">
        <v>23240</v>
      </c>
      <c r="K511" s="407">
        <v>29664</v>
      </c>
      <c r="L511" s="407">
        <v>29412</v>
      </c>
      <c r="M511" s="407">
        <v>45449</v>
      </c>
      <c r="N511" s="407">
        <v>71523</v>
      </c>
      <c r="O511" s="407">
        <v>129087</v>
      </c>
      <c r="P511" s="408">
        <v>405377</v>
      </c>
      <c r="Q511" s="407">
        <v>472527</v>
      </c>
      <c r="R511" s="408">
        <v>877904</v>
      </c>
    </row>
    <row r="512" spans="1:18" ht="14.7" customHeight="1">
      <c r="A512" s="1146"/>
      <c r="B512" s="1025" t="s">
        <v>319</v>
      </c>
      <c r="C512" s="1034"/>
      <c r="D512" s="963">
        <v>-5.4483018552000004</v>
      </c>
      <c r="E512" s="963">
        <v>-7.9504724666</v>
      </c>
      <c r="F512" s="963">
        <v>-1.2727759914000001</v>
      </c>
      <c r="G512" s="963">
        <v>-0.79219987810000003</v>
      </c>
      <c r="H512" s="963">
        <v>1.9025875189999999</v>
      </c>
      <c r="I512" s="963">
        <v>1.9101876676</v>
      </c>
      <c r="J512" s="963">
        <v>-6.0896270254999996</v>
      </c>
      <c r="K512" s="963">
        <v>-5.7118336988999996</v>
      </c>
      <c r="L512" s="963">
        <v>-26.390870185400001</v>
      </c>
      <c r="M512" s="963">
        <v>11.602494843300001</v>
      </c>
      <c r="N512" s="963">
        <v>0.2003362286</v>
      </c>
      <c r="O512" s="963">
        <v>1.2486764186999999</v>
      </c>
      <c r="P512" s="964">
        <v>-2.1147693384999999</v>
      </c>
      <c r="Q512" s="963">
        <v>-5.1240144002000001</v>
      </c>
      <c r="R512" s="964">
        <v>-3.7578027191999999</v>
      </c>
    </row>
    <row r="513" spans="1:18" ht="14.7" customHeight="1">
      <c r="A513" s="1146"/>
      <c r="B513" s="1030" t="s">
        <v>312</v>
      </c>
      <c r="C513" s="1027"/>
      <c r="D513" s="407">
        <v>930.62016000000006</v>
      </c>
      <c r="E513" s="407">
        <v>173.16013699999999</v>
      </c>
      <c r="F513" s="407">
        <v>290.70759299999997</v>
      </c>
      <c r="G513" s="407">
        <v>370.51440700000001</v>
      </c>
      <c r="H513" s="407">
        <v>464.576438</v>
      </c>
      <c r="I513" s="407">
        <v>541.70306200000005</v>
      </c>
      <c r="J513" s="407">
        <v>662.98342600000001</v>
      </c>
      <c r="K513" s="407">
        <v>842.98089600000003</v>
      </c>
      <c r="L513" s="407">
        <v>833.61730799999998</v>
      </c>
      <c r="M513" s="407">
        <v>1296.633656</v>
      </c>
      <c r="N513" s="407">
        <v>1807.4641939999999</v>
      </c>
      <c r="O513" s="407">
        <v>2883.0957149999999</v>
      </c>
      <c r="P513" s="408">
        <v>11098.056994</v>
      </c>
      <c r="Q513" s="407">
        <v>5223.0572990000001</v>
      </c>
      <c r="R513" s="408">
        <v>16321.114294000001</v>
      </c>
    </row>
    <row r="514" spans="1:18" ht="14.7" customHeight="1">
      <c r="A514" s="1146"/>
      <c r="B514" s="1025" t="s">
        <v>319</v>
      </c>
      <c r="C514" s="1034"/>
      <c r="D514" s="963">
        <v>10.2703166471</v>
      </c>
      <c r="E514" s="963">
        <v>-13.641496761999999</v>
      </c>
      <c r="F514" s="963">
        <v>-2.8088472370000002</v>
      </c>
      <c r="G514" s="963">
        <v>-1.6784225864</v>
      </c>
      <c r="H514" s="963">
        <v>3.3917710442</v>
      </c>
      <c r="I514" s="963">
        <v>-6.4458972031000004</v>
      </c>
      <c r="J514" s="963">
        <v>-2.5630011822999998</v>
      </c>
      <c r="K514" s="963">
        <v>1.3716773013000001</v>
      </c>
      <c r="L514" s="963">
        <v>-20.509166588500001</v>
      </c>
      <c r="M514" s="963">
        <v>25.873126748200001</v>
      </c>
      <c r="N514" s="963">
        <v>3.9300488143000001</v>
      </c>
      <c r="O514" s="963">
        <v>3.0253415240999999</v>
      </c>
      <c r="P514" s="964">
        <v>2.0311813049</v>
      </c>
      <c r="Q514" s="963">
        <v>5.0197326002000002</v>
      </c>
      <c r="R514" s="964">
        <v>2.968896285</v>
      </c>
    </row>
    <row r="515" spans="1:18" ht="14.7" customHeight="1">
      <c r="A515" s="1146"/>
      <c r="B515" s="1028" t="s">
        <v>313</v>
      </c>
      <c r="C515" s="1029"/>
      <c r="D515" s="408">
        <v>41218.006909380798</v>
      </c>
      <c r="E515" s="408">
        <v>30647.811858407102</v>
      </c>
      <c r="F515" s="408">
        <v>39450.073687067503</v>
      </c>
      <c r="G515" s="408">
        <v>37931.450348075399</v>
      </c>
      <c r="H515" s="408">
        <v>34695.775802837903</v>
      </c>
      <c r="I515" s="408">
        <v>29688.866710511898</v>
      </c>
      <c r="J515" s="408">
        <v>28527.6861445783</v>
      </c>
      <c r="K515" s="408">
        <v>28417.640776699001</v>
      </c>
      <c r="L515" s="408">
        <v>28342.7617299062</v>
      </c>
      <c r="M515" s="408">
        <v>28529.4210213646</v>
      </c>
      <c r="N515" s="408">
        <v>25271.090334577701</v>
      </c>
      <c r="O515" s="408">
        <v>22334.5163726789</v>
      </c>
      <c r="P515" s="408">
        <v>27377.125475791701</v>
      </c>
      <c r="Q515" s="408">
        <v>11053.457895527699</v>
      </c>
      <c r="R515" s="408">
        <v>18591.001173248998</v>
      </c>
    </row>
    <row r="516" spans="1:18" ht="14.7" customHeight="1">
      <c r="A516" s="1146"/>
      <c r="B516" s="1025" t="s">
        <v>318</v>
      </c>
      <c r="C516" s="1034"/>
      <c r="D516" s="963">
        <v>16.624364036500001</v>
      </c>
      <c r="E516" s="963">
        <v>-6.1825676327999997</v>
      </c>
      <c r="F516" s="963">
        <v>-1.5558740367999999</v>
      </c>
      <c r="G516" s="963">
        <v>-0.89329942529999995</v>
      </c>
      <c r="H516" s="963">
        <v>1.4613795011999999</v>
      </c>
      <c r="I516" s="963">
        <v>-8.1994598006999997</v>
      </c>
      <c r="J516" s="963">
        <v>3.7553102298000001</v>
      </c>
      <c r="K516" s="963">
        <v>7.5126193223</v>
      </c>
      <c r="L516" s="963">
        <v>7.9904539176</v>
      </c>
      <c r="M516" s="963">
        <v>12.787018717500001</v>
      </c>
      <c r="N516" s="963">
        <v>3.7222555593000002</v>
      </c>
      <c r="O516" s="963">
        <v>1.7547539071</v>
      </c>
      <c r="P516" s="964">
        <v>4.2355221675000001</v>
      </c>
      <c r="Q516" s="963">
        <v>10.691585374700001</v>
      </c>
      <c r="R516" s="964">
        <v>6.9893447927999999</v>
      </c>
    </row>
    <row r="517" spans="1:18" ht="14.7" customHeight="1">
      <c r="A517" s="1146"/>
      <c r="B517" s="961" t="s">
        <v>314</v>
      </c>
      <c r="C517" s="1026"/>
      <c r="D517" s="407">
        <v>33337</v>
      </c>
      <c r="E517" s="407">
        <v>8182</v>
      </c>
      <c r="F517" s="407">
        <v>10671</v>
      </c>
      <c r="G517" s="407">
        <v>14096</v>
      </c>
      <c r="H517" s="407">
        <v>19404</v>
      </c>
      <c r="I517" s="407">
        <v>26209</v>
      </c>
      <c r="J517" s="407">
        <v>33164</v>
      </c>
      <c r="K517" s="407">
        <v>42186</v>
      </c>
      <c r="L517" s="407">
        <v>41861</v>
      </c>
      <c r="M517" s="407">
        <v>70551</v>
      </c>
      <c r="N517" s="407">
        <v>133290</v>
      </c>
      <c r="O517" s="407">
        <v>602644</v>
      </c>
      <c r="P517" s="408">
        <v>1035595</v>
      </c>
      <c r="Q517" s="407">
        <v>1767006</v>
      </c>
      <c r="R517" s="408">
        <v>2802601</v>
      </c>
    </row>
    <row r="518" spans="1:18" ht="14.7" customHeight="1">
      <c r="A518" s="1146"/>
      <c r="B518" s="1025" t="s">
        <v>319</v>
      </c>
      <c r="C518" s="1034"/>
      <c r="D518" s="963">
        <v>1.6186063525000001</v>
      </c>
      <c r="E518" s="963">
        <v>-2.3627684964000002</v>
      </c>
      <c r="F518" s="963">
        <v>2.6748773212999999</v>
      </c>
      <c r="G518" s="963">
        <v>1.8791558254</v>
      </c>
      <c r="H518" s="963">
        <v>3.3887468031000001</v>
      </c>
      <c r="I518" s="963">
        <v>1.3887814313</v>
      </c>
      <c r="J518" s="963">
        <v>-7.0671972201999997</v>
      </c>
      <c r="K518" s="963">
        <v>-8.2873168399000008</v>
      </c>
      <c r="L518" s="963">
        <v>-29.197956836500001</v>
      </c>
      <c r="M518" s="963">
        <v>14.7301318849</v>
      </c>
      <c r="N518" s="963">
        <v>1.4700172809000001</v>
      </c>
      <c r="O518" s="963">
        <v>1.9912740024</v>
      </c>
      <c r="P518" s="964">
        <v>9.8978223800000001E-2</v>
      </c>
      <c r="Q518" s="963">
        <v>-1.6408170853999999</v>
      </c>
      <c r="R518" s="964">
        <v>-1.0050320480999999</v>
      </c>
    </row>
    <row r="519" spans="1:18" ht="14.7" customHeight="1">
      <c r="A519" s="1146"/>
      <c r="B519" s="961" t="s">
        <v>315</v>
      </c>
      <c r="C519" s="1026"/>
      <c r="D519" s="407">
        <v>1087.524928</v>
      </c>
      <c r="E519" s="407">
        <v>215.11292599999999</v>
      </c>
      <c r="F519" s="407">
        <v>349.09653300000002</v>
      </c>
      <c r="G519" s="407">
        <v>444.75521400000002</v>
      </c>
      <c r="H519" s="407">
        <v>572.15699400000005</v>
      </c>
      <c r="I519" s="407">
        <v>679.62010199999997</v>
      </c>
      <c r="J519" s="407">
        <v>843.37213899999995</v>
      </c>
      <c r="K519" s="407">
        <v>1053.6009879999999</v>
      </c>
      <c r="L519" s="407">
        <v>1022.402183</v>
      </c>
      <c r="M519" s="407">
        <v>1730.0096209999999</v>
      </c>
      <c r="N519" s="407">
        <v>2840.2442219999998</v>
      </c>
      <c r="O519" s="407">
        <v>5851.9408009999997</v>
      </c>
      <c r="P519" s="408">
        <v>16689.836653999999</v>
      </c>
      <c r="Q519" s="407">
        <v>9304.3004239999991</v>
      </c>
      <c r="R519" s="408">
        <v>25994.137078</v>
      </c>
    </row>
    <row r="520" spans="1:18" ht="14.7" customHeight="1">
      <c r="A520" s="1146"/>
      <c r="B520" s="1025" t="s">
        <v>319</v>
      </c>
      <c r="C520" s="1034"/>
      <c r="D520" s="963">
        <v>8.7937443416000001</v>
      </c>
      <c r="E520" s="963">
        <v>-12.9198171879</v>
      </c>
      <c r="F520" s="963">
        <v>1.7767056958</v>
      </c>
      <c r="G520" s="963">
        <v>1.8841105161</v>
      </c>
      <c r="H520" s="963">
        <v>3.5988453607999999</v>
      </c>
      <c r="I520" s="963">
        <v>-5.0650900085000004</v>
      </c>
      <c r="J520" s="963">
        <v>-1.6308028862999999</v>
      </c>
      <c r="K520" s="963">
        <v>0.67781447029999997</v>
      </c>
      <c r="L520" s="963">
        <v>-22.408861196299998</v>
      </c>
      <c r="M520" s="963">
        <v>27.798151164499998</v>
      </c>
      <c r="N520" s="963">
        <v>4.5578854994000002</v>
      </c>
      <c r="O520" s="963">
        <v>1.541807841</v>
      </c>
      <c r="P520" s="964">
        <v>2.0840914306</v>
      </c>
      <c r="Q520" s="963">
        <v>4.9293485228999998</v>
      </c>
      <c r="R520" s="964">
        <v>3.0846135873999998</v>
      </c>
    </row>
    <row r="521" spans="1:18" ht="14.7" customHeight="1">
      <c r="A521" s="1146"/>
      <c r="B521" s="1028" t="s">
        <v>316</v>
      </c>
      <c r="C521" s="1029"/>
      <c r="D521" s="408">
        <v>32622.159402465699</v>
      </c>
      <c r="E521" s="408">
        <v>26290.995600097802</v>
      </c>
      <c r="F521" s="408">
        <v>32714.509699184699</v>
      </c>
      <c r="G521" s="408">
        <v>31551.873864926201</v>
      </c>
      <c r="H521" s="408">
        <v>29486.548855906</v>
      </c>
      <c r="I521" s="408">
        <v>25930.791025983501</v>
      </c>
      <c r="J521" s="408">
        <v>25430.350349776902</v>
      </c>
      <c r="K521" s="408">
        <v>24975.1336462334</v>
      </c>
      <c r="L521" s="408">
        <v>24423.7400683214</v>
      </c>
      <c r="M521" s="408">
        <v>24521.4046717977</v>
      </c>
      <c r="N521" s="408">
        <v>21308.7570110286</v>
      </c>
      <c r="O521" s="408">
        <v>9710.4439785346003</v>
      </c>
      <c r="P521" s="408">
        <v>16116.181184729599</v>
      </c>
      <c r="Q521" s="699">
        <v>5265.5737580969999</v>
      </c>
      <c r="R521" s="408">
        <v>9275.0045682563996</v>
      </c>
    </row>
    <row r="522" spans="1:18" ht="14.7" customHeight="1">
      <c r="A522" s="1146"/>
      <c r="B522" s="1025" t="s">
        <v>318</v>
      </c>
      <c r="C522" s="1034"/>
      <c r="D522" s="963">
        <v>7.0608506126000004</v>
      </c>
      <c r="E522" s="963">
        <v>-10.8125235926</v>
      </c>
      <c r="F522" s="963">
        <v>-0.87477253330000004</v>
      </c>
      <c r="G522" s="963">
        <v>4.8633017000000002E-3</v>
      </c>
      <c r="H522" s="963">
        <v>0.20321221040000001</v>
      </c>
      <c r="I522" s="963">
        <v>-6.3654689885</v>
      </c>
      <c r="J522" s="963">
        <v>5.8498120913999996</v>
      </c>
      <c r="K522" s="963">
        <v>9.7752360974000005</v>
      </c>
      <c r="L522" s="963">
        <v>9.5888414186999995</v>
      </c>
      <c r="M522" s="963">
        <v>11.390224228699999</v>
      </c>
      <c r="N522" s="963">
        <v>3.0431336283000001</v>
      </c>
      <c r="O522" s="963">
        <v>-0.4406908001</v>
      </c>
      <c r="P522" s="964">
        <v>1.9831503198</v>
      </c>
      <c r="Q522" s="963">
        <v>6.6797683893000004</v>
      </c>
      <c r="R522" s="964">
        <v>4.1311651694</v>
      </c>
    </row>
    <row r="523" spans="1:18" ht="15" customHeight="1" thickBot="1">
      <c r="A523" s="1178"/>
      <c r="B523" s="1031" t="s">
        <v>317</v>
      </c>
      <c r="C523" s="1032"/>
      <c r="D523" s="962">
        <v>2.8263292568999998</v>
      </c>
      <c r="E523" s="962">
        <v>1.8497044291</v>
      </c>
      <c r="F523" s="962">
        <v>2.2309729088000001</v>
      </c>
      <c r="G523" s="962">
        <v>2.2112814198000001</v>
      </c>
      <c r="H523" s="962">
        <v>1.9395735014</v>
      </c>
      <c r="I523" s="962">
        <v>1.7141641498</v>
      </c>
      <c r="J523" s="962">
        <v>1.5694372035999999</v>
      </c>
      <c r="K523" s="962">
        <v>1.6895144923000001</v>
      </c>
      <c r="L523" s="962">
        <v>1.8690005795</v>
      </c>
      <c r="M523" s="962">
        <v>1.6524809503</v>
      </c>
      <c r="N523" s="962">
        <v>1.5113764735999999</v>
      </c>
      <c r="O523" s="962">
        <v>3.5625525292</v>
      </c>
      <c r="P523" s="962">
        <v>3.0855216608</v>
      </c>
      <c r="Q523" s="962">
        <v>3.5059095194999998</v>
      </c>
      <c r="R523" s="962">
        <v>3.6991584724000002</v>
      </c>
    </row>
    <row r="524" spans="1:18">
      <c r="A524" s="1043" t="s">
        <v>216</v>
      </c>
    </row>
  </sheetData>
  <mergeCells count="371">
    <mergeCell ref="B6:C6"/>
    <mergeCell ref="B7:C7"/>
    <mergeCell ref="B8:C8"/>
    <mergeCell ref="B9:C9"/>
    <mergeCell ref="A1:R1"/>
    <mergeCell ref="A3:R3"/>
    <mergeCell ref="A5:C5"/>
    <mergeCell ref="B14:C14"/>
    <mergeCell ref="B15:C15"/>
    <mergeCell ref="B16:C16"/>
    <mergeCell ref="B17:C17"/>
    <mergeCell ref="B18:C18"/>
    <mergeCell ref="B19:C19"/>
    <mergeCell ref="B20:C20"/>
    <mergeCell ref="B10:C10"/>
    <mergeCell ref="B11:C11"/>
    <mergeCell ref="B27:C27"/>
    <mergeCell ref="B29:C29"/>
    <mergeCell ref="B31:C31"/>
    <mergeCell ref="B32:C32"/>
    <mergeCell ref="B33:C33"/>
    <mergeCell ref="B34:C34"/>
    <mergeCell ref="B21:C21"/>
    <mergeCell ref="B22:C22"/>
    <mergeCell ref="B23:C23"/>
    <mergeCell ref="B24:C24"/>
    <mergeCell ref="B25:C25"/>
    <mergeCell ref="B26:C26"/>
    <mergeCell ref="B44:C44"/>
    <mergeCell ref="B45:C45"/>
    <mergeCell ref="B46:C46"/>
    <mergeCell ref="B48:C48"/>
    <mergeCell ref="B50:C50"/>
    <mergeCell ref="B51:C51"/>
    <mergeCell ref="B35:C35"/>
    <mergeCell ref="B36:C36"/>
    <mergeCell ref="B37:C37"/>
    <mergeCell ref="B38:C38"/>
    <mergeCell ref="B39:C39"/>
    <mergeCell ref="B40:C40"/>
    <mergeCell ref="B41:C41"/>
    <mergeCell ref="B42:C42"/>
    <mergeCell ref="B43:C43"/>
    <mergeCell ref="B61:C61"/>
    <mergeCell ref="B62:C62"/>
    <mergeCell ref="B63:C63"/>
    <mergeCell ref="B64:C64"/>
    <mergeCell ref="B65:C65"/>
    <mergeCell ref="B67:C67"/>
    <mergeCell ref="B52:C52"/>
    <mergeCell ref="B53:C53"/>
    <mergeCell ref="B54:C54"/>
    <mergeCell ref="B55:C55"/>
    <mergeCell ref="B56:C56"/>
    <mergeCell ref="B57:C57"/>
    <mergeCell ref="B58:C58"/>
    <mergeCell ref="B59:C59"/>
    <mergeCell ref="B60:C60"/>
    <mergeCell ref="B78:C78"/>
    <mergeCell ref="B79:C79"/>
    <mergeCell ref="B80:C80"/>
    <mergeCell ref="B82:C82"/>
    <mergeCell ref="B83:C83"/>
    <mergeCell ref="B84:C84"/>
    <mergeCell ref="B69:C69"/>
    <mergeCell ref="B70:C70"/>
    <mergeCell ref="B71:C71"/>
    <mergeCell ref="B72:C72"/>
    <mergeCell ref="B73:C73"/>
    <mergeCell ref="B74:C74"/>
    <mergeCell ref="B75:C75"/>
    <mergeCell ref="B76:C76"/>
    <mergeCell ref="B77:C77"/>
    <mergeCell ref="B86:C86"/>
    <mergeCell ref="B88:C88"/>
    <mergeCell ref="B89:C89"/>
    <mergeCell ref="B90:C90"/>
    <mergeCell ref="B91:C91"/>
    <mergeCell ref="B92:C92"/>
    <mergeCell ref="B93:C93"/>
    <mergeCell ref="B94:C94"/>
    <mergeCell ref="B95:C95"/>
    <mergeCell ref="B103:C103"/>
    <mergeCell ref="B105:C105"/>
    <mergeCell ref="B107:C107"/>
    <mergeCell ref="B108:C108"/>
    <mergeCell ref="B109:C109"/>
    <mergeCell ref="B110:C110"/>
    <mergeCell ref="B96:C96"/>
    <mergeCell ref="B97:C97"/>
    <mergeCell ref="B98:C98"/>
    <mergeCell ref="B99:C99"/>
    <mergeCell ref="B101:C101"/>
    <mergeCell ref="B102:C102"/>
    <mergeCell ref="B121:C121"/>
    <mergeCell ref="B122:C122"/>
    <mergeCell ref="B124:C124"/>
    <mergeCell ref="B126:C126"/>
    <mergeCell ref="B127:C127"/>
    <mergeCell ref="B128:C128"/>
    <mergeCell ref="B111:C111"/>
    <mergeCell ref="B112:C112"/>
    <mergeCell ref="B113:C113"/>
    <mergeCell ref="B114:C114"/>
    <mergeCell ref="B115:C115"/>
    <mergeCell ref="B116:C116"/>
    <mergeCell ref="B117:C117"/>
    <mergeCell ref="B118:C118"/>
    <mergeCell ref="B120:C120"/>
    <mergeCell ref="B139:C139"/>
    <mergeCell ref="B140:C140"/>
    <mergeCell ref="B141:C141"/>
    <mergeCell ref="B143:C143"/>
    <mergeCell ref="B145:C145"/>
    <mergeCell ref="B146:C146"/>
    <mergeCell ref="B129:C129"/>
    <mergeCell ref="B130:C130"/>
    <mergeCell ref="B131:C131"/>
    <mergeCell ref="B132:C132"/>
    <mergeCell ref="B133:C133"/>
    <mergeCell ref="B134:C134"/>
    <mergeCell ref="B135:C135"/>
    <mergeCell ref="B136:C136"/>
    <mergeCell ref="B137:C137"/>
    <mergeCell ref="B156:C156"/>
    <mergeCell ref="B158:C158"/>
    <mergeCell ref="B159:C159"/>
    <mergeCell ref="B160:C160"/>
    <mergeCell ref="B162:C162"/>
    <mergeCell ref="B164:C164"/>
    <mergeCell ref="B147:C147"/>
    <mergeCell ref="B148:C148"/>
    <mergeCell ref="B149:C149"/>
    <mergeCell ref="B150:C150"/>
    <mergeCell ref="B151:C151"/>
    <mergeCell ref="B152:C152"/>
    <mergeCell ref="B153:C153"/>
    <mergeCell ref="B154:C154"/>
    <mergeCell ref="B155:C155"/>
    <mergeCell ref="B165:C165"/>
    <mergeCell ref="B166:C166"/>
    <mergeCell ref="B167:C167"/>
    <mergeCell ref="B168:C168"/>
    <mergeCell ref="B169:C169"/>
    <mergeCell ref="B170:C170"/>
    <mergeCell ref="B171:C171"/>
    <mergeCell ref="B172:C172"/>
    <mergeCell ref="B173:C173"/>
    <mergeCell ref="B193:C193"/>
    <mergeCell ref="B194:C194"/>
    <mergeCell ref="B196:C196"/>
    <mergeCell ref="B183:C183"/>
    <mergeCell ref="B184:C184"/>
    <mergeCell ref="B185:C185"/>
    <mergeCell ref="B186:C186"/>
    <mergeCell ref="B174:C174"/>
    <mergeCell ref="B175:C175"/>
    <mergeCell ref="B177:C177"/>
    <mergeCell ref="B178:C178"/>
    <mergeCell ref="B179:C179"/>
    <mergeCell ref="B181:C181"/>
    <mergeCell ref="B197:C197"/>
    <mergeCell ref="B198:C198"/>
    <mergeCell ref="B200:C200"/>
    <mergeCell ref="B202:C202"/>
    <mergeCell ref="B203:C203"/>
    <mergeCell ref="B204:C204"/>
    <mergeCell ref="B205:C205"/>
    <mergeCell ref="A6:A15"/>
    <mergeCell ref="A16:A34"/>
    <mergeCell ref="A35:A53"/>
    <mergeCell ref="A54:A72"/>
    <mergeCell ref="A73:A91"/>
    <mergeCell ref="A92:A110"/>
    <mergeCell ref="A111:A129"/>
    <mergeCell ref="A130:A148"/>
    <mergeCell ref="A149:A167"/>
    <mergeCell ref="A168:A186"/>
    <mergeCell ref="A187:A205"/>
    <mergeCell ref="B187:C187"/>
    <mergeCell ref="B188:C188"/>
    <mergeCell ref="B189:C189"/>
    <mergeCell ref="B190:C190"/>
    <mergeCell ref="B191:C191"/>
    <mergeCell ref="B192:C192"/>
    <mergeCell ref="A266:C266"/>
    <mergeCell ref="A267:A276"/>
    <mergeCell ref="B267:C267"/>
    <mergeCell ref="B268:C268"/>
    <mergeCell ref="B269:C269"/>
    <mergeCell ref="B270:C270"/>
    <mergeCell ref="B271:C271"/>
    <mergeCell ref="B272:C272"/>
    <mergeCell ref="B275:C275"/>
    <mergeCell ref="B276:C276"/>
    <mergeCell ref="A277:A295"/>
    <mergeCell ref="B277:C277"/>
    <mergeCell ref="B278:C278"/>
    <mergeCell ref="B279:C279"/>
    <mergeCell ref="B280:C280"/>
    <mergeCell ref="B281:C281"/>
    <mergeCell ref="B282:C282"/>
    <mergeCell ref="B283:C283"/>
    <mergeCell ref="B284:C284"/>
    <mergeCell ref="B285:C285"/>
    <mergeCell ref="B286:C286"/>
    <mergeCell ref="B287:C287"/>
    <mergeCell ref="B288:C288"/>
    <mergeCell ref="B290:C290"/>
    <mergeCell ref="B292:C292"/>
    <mergeCell ref="B293:C293"/>
    <mergeCell ref="B294:C294"/>
    <mergeCell ref="B295:C295"/>
    <mergeCell ref="A296:A314"/>
    <mergeCell ref="B296:C296"/>
    <mergeCell ref="B297:C297"/>
    <mergeCell ref="B298:C298"/>
    <mergeCell ref="B299:C299"/>
    <mergeCell ref="B300:C300"/>
    <mergeCell ref="B301:C301"/>
    <mergeCell ref="B302:C302"/>
    <mergeCell ref="B303:C303"/>
    <mergeCell ref="B304:C304"/>
    <mergeCell ref="B305:C305"/>
    <mergeCell ref="B306:C306"/>
    <mergeCell ref="B307:C307"/>
    <mergeCell ref="B309:C309"/>
    <mergeCell ref="B311:C311"/>
    <mergeCell ref="B312:C312"/>
    <mergeCell ref="B313:C313"/>
    <mergeCell ref="B314:C314"/>
    <mergeCell ref="A315:A333"/>
    <mergeCell ref="B315:C315"/>
    <mergeCell ref="B316:C316"/>
    <mergeCell ref="B317:C317"/>
    <mergeCell ref="B318:C318"/>
    <mergeCell ref="B319:C319"/>
    <mergeCell ref="B320:C320"/>
    <mergeCell ref="B321:C321"/>
    <mergeCell ref="B322:C322"/>
    <mergeCell ref="B323:C323"/>
    <mergeCell ref="B324:C324"/>
    <mergeCell ref="B325:C325"/>
    <mergeCell ref="B326:C326"/>
    <mergeCell ref="B328:C328"/>
    <mergeCell ref="B330:C330"/>
    <mergeCell ref="B331:C331"/>
    <mergeCell ref="B332:C332"/>
    <mergeCell ref="B333:C333"/>
    <mergeCell ref="A334:A352"/>
    <mergeCell ref="B334:C334"/>
    <mergeCell ref="B335:C335"/>
    <mergeCell ref="B336:C336"/>
    <mergeCell ref="B337:C337"/>
    <mergeCell ref="B338:C338"/>
    <mergeCell ref="B339:C339"/>
    <mergeCell ref="B340:C340"/>
    <mergeCell ref="B341:C341"/>
    <mergeCell ref="B343:C343"/>
    <mergeCell ref="B344:C344"/>
    <mergeCell ref="B345:C345"/>
    <mergeCell ref="B347:C347"/>
    <mergeCell ref="B349:C349"/>
    <mergeCell ref="B350:C350"/>
    <mergeCell ref="B351:C351"/>
    <mergeCell ref="B352:C352"/>
    <mergeCell ref="A353:A371"/>
    <mergeCell ref="B353:C353"/>
    <mergeCell ref="B354:C354"/>
    <mergeCell ref="B355:C355"/>
    <mergeCell ref="B356:C356"/>
    <mergeCell ref="B357:C357"/>
    <mergeCell ref="B358:C358"/>
    <mergeCell ref="B359:C359"/>
    <mergeCell ref="B360:C360"/>
    <mergeCell ref="B362:C362"/>
    <mergeCell ref="B363:C363"/>
    <mergeCell ref="B364:C364"/>
    <mergeCell ref="B366:C366"/>
    <mergeCell ref="B368:C368"/>
    <mergeCell ref="B369:C369"/>
    <mergeCell ref="B370:C370"/>
    <mergeCell ref="B371:C371"/>
    <mergeCell ref="A372:A390"/>
    <mergeCell ref="B372:C372"/>
    <mergeCell ref="B373:C373"/>
    <mergeCell ref="B374:C374"/>
    <mergeCell ref="B375:C375"/>
    <mergeCell ref="B376:C376"/>
    <mergeCell ref="B377:C377"/>
    <mergeCell ref="B378:C378"/>
    <mergeCell ref="B379:C379"/>
    <mergeCell ref="B381:C381"/>
    <mergeCell ref="B382:C382"/>
    <mergeCell ref="B383:C383"/>
    <mergeCell ref="B385:C385"/>
    <mergeCell ref="B387:C387"/>
    <mergeCell ref="B388:C388"/>
    <mergeCell ref="B389:C389"/>
    <mergeCell ref="B390:C390"/>
    <mergeCell ref="A391:A409"/>
    <mergeCell ref="B391:C391"/>
    <mergeCell ref="B392:C392"/>
    <mergeCell ref="B393:C393"/>
    <mergeCell ref="B394:C394"/>
    <mergeCell ref="B395:C395"/>
    <mergeCell ref="B396:C396"/>
    <mergeCell ref="B397:C397"/>
    <mergeCell ref="B398:C398"/>
    <mergeCell ref="B400:C400"/>
    <mergeCell ref="B401:C401"/>
    <mergeCell ref="B402:C402"/>
    <mergeCell ref="B404:C404"/>
    <mergeCell ref="B406:C406"/>
    <mergeCell ref="B407:C407"/>
    <mergeCell ref="B408:C408"/>
    <mergeCell ref="B409:C409"/>
    <mergeCell ref="A410:A428"/>
    <mergeCell ref="B410:C410"/>
    <mergeCell ref="B411:C411"/>
    <mergeCell ref="B412:C412"/>
    <mergeCell ref="B413:C413"/>
    <mergeCell ref="B414:C414"/>
    <mergeCell ref="B415:C415"/>
    <mergeCell ref="B416:C416"/>
    <mergeCell ref="B417:C417"/>
    <mergeCell ref="B419:C419"/>
    <mergeCell ref="B420:C420"/>
    <mergeCell ref="B421:C421"/>
    <mergeCell ref="B423:C423"/>
    <mergeCell ref="B425:C425"/>
    <mergeCell ref="B426:C426"/>
    <mergeCell ref="B427:C427"/>
    <mergeCell ref="B428:C428"/>
    <mergeCell ref="A429:A447"/>
    <mergeCell ref="B429:C429"/>
    <mergeCell ref="B430:C430"/>
    <mergeCell ref="B431:C431"/>
    <mergeCell ref="B432:C432"/>
    <mergeCell ref="B433:C433"/>
    <mergeCell ref="B434:C434"/>
    <mergeCell ref="B435:C435"/>
    <mergeCell ref="B436:C436"/>
    <mergeCell ref="B438:C438"/>
    <mergeCell ref="B439:C439"/>
    <mergeCell ref="B440:C440"/>
    <mergeCell ref="B442:C442"/>
    <mergeCell ref="B444:C444"/>
    <mergeCell ref="B445:C445"/>
    <mergeCell ref="B446:C446"/>
    <mergeCell ref="B447:C447"/>
    <mergeCell ref="A467:A485"/>
    <mergeCell ref="A486:A504"/>
    <mergeCell ref="A505:A523"/>
    <mergeCell ref="A448:A466"/>
    <mergeCell ref="B448:C448"/>
    <mergeCell ref="B449:C449"/>
    <mergeCell ref="B450:C450"/>
    <mergeCell ref="B451:C451"/>
    <mergeCell ref="B452:C452"/>
    <mergeCell ref="B453:C453"/>
    <mergeCell ref="B454:C454"/>
    <mergeCell ref="B455:C455"/>
    <mergeCell ref="B457:C457"/>
    <mergeCell ref="B458:C458"/>
    <mergeCell ref="B459:C459"/>
    <mergeCell ref="B461:C461"/>
    <mergeCell ref="B463:C463"/>
    <mergeCell ref="B464:C464"/>
    <mergeCell ref="B465:C465"/>
    <mergeCell ref="B466:C466"/>
  </mergeCells>
  <printOptions horizontalCentered="1"/>
  <pageMargins left="0.23622047244094491" right="0.23622047244094491" top="0.98425196850393704" bottom="0.98425196850393704" header="0.51181102362204722" footer="0.51181102362204722"/>
  <pageSetup paperSize="9" scale="82" fitToHeight="3" orientation="landscape" horizontalDpi="4294967294" verticalDpi="4294967294" r:id="rId1"/>
  <headerFooter alignWithMargins="0"/>
  <rowBreaks count="3" manualBreakCount="3">
    <brk id="15" max="17" man="1"/>
    <brk id="53" max="17" man="1"/>
    <brk id="91" max="17" man="1"/>
  </rowBreaks>
  <legacyDrawingHF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Foglio40"/>
  <dimension ref="A1:F39"/>
  <sheetViews>
    <sheetView showGridLines="0" topLeftCell="A14" zoomScaleNormal="100" workbookViewId="0">
      <selection activeCell="M19" sqref="M19"/>
    </sheetView>
  </sheetViews>
  <sheetFormatPr defaultColWidth="9.33203125" defaultRowHeight="13.2"/>
  <cols>
    <col min="1" max="1" width="15.6640625" style="168" customWidth="1"/>
    <col min="2" max="2" width="16.6640625" style="168" customWidth="1"/>
    <col min="3" max="3" width="18.33203125" style="168" customWidth="1"/>
    <col min="4" max="5" width="16.6640625" style="168" customWidth="1"/>
    <col min="6" max="6" width="9.5546875" style="244" bestFit="1" customWidth="1"/>
    <col min="7" max="16384" width="9.33203125" style="168"/>
  </cols>
  <sheetData>
    <row r="1" spans="1:6">
      <c r="A1" s="1129" t="s">
        <v>320</v>
      </c>
      <c r="B1" s="1129"/>
      <c r="C1" s="1129"/>
      <c r="D1" s="1129"/>
      <c r="E1" s="1129"/>
    </row>
    <row r="2" spans="1:6" ht="8.25" customHeight="1">
      <c r="A2" s="322"/>
    </row>
    <row r="3" spans="1:6">
      <c r="A3" s="1143" t="s">
        <v>649</v>
      </c>
      <c r="B3" s="1143"/>
      <c r="C3" s="1143"/>
      <c r="D3" s="1143"/>
      <c r="E3" s="1143"/>
    </row>
    <row r="4" spans="1:6" ht="33" customHeight="1">
      <c r="A4" s="1218"/>
      <c r="B4" s="1218"/>
      <c r="C4" s="1218"/>
      <c r="D4" s="1218"/>
      <c r="E4" s="1218"/>
    </row>
    <row r="5" spans="1:6">
      <c r="A5" s="331"/>
      <c r="B5" s="331"/>
      <c r="C5" s="331"/>
      <c r="D5" s="331"/>
      <c r="E5" s="331"/>
    </row>
    <row r="6" spans="1:6">
      <c r="A6" s="391"/>
      <c r="B6" s="391"/>
      <c r="C6" s="391"/>
      <c r="D6" s="391"/>
      <c r="E6" s="8" t="s">
        <v>289</v>
      </c>
    </row>
    <row r="7" spans="1:6" s="322" customFormat="1" ht="39" customHeight="1">
      <c r="A7" s="318" t="s">
        <v>321</v>
      </c>
      <c r="B7" s="318" t="s">
        <v>322</v>
      </c>
      <c r="C7" s="318" t="s">
        <v>323</v>
      </c>
      <c r="D7" s="318" t="s">
        <v>324</v>
      </c>
      <c r="E7" s="392" t="s">
        <v>325</v>
      </c>
      <c r="F7" s="393"/>
    </row>
    <row r="8" spans="1:6" ht="14.4">
      <c r="A8" s="329">
        <v>2019</v>
      </c>
      <c r="B8" s="753">
        <v>10493</v>
      </c>
      <c r="C8" s="753">
        <v>2296529</v>
      </c>
      <c r="D8" s="753">
        <v>4569</v>
      </c>
      <c r="E8" s="756"/>
      <c r="F8" s="394"/>
    </row>
    <row r="9" spans="1:6" ht="14.4">
      <c r="A9" s="329">
        <v>2020</v>
      </c>
      <c r="B9" s="753">
        <v>7640</v>
      </c>
      <c r="C9" s="753">
        <v>1578434</v>
      </c>
      <c r="D9" s="753">
        <v>4840</v>
      </c>
      <c r="E9" s="756">
        <v>5.9</v>
      </c>
      <c r="F9" s="394"/>
    </row>
    <row r="10" spans="1:6" ht="14.4">
      <c r="A10" s="329">
        <v>2021</v>
      </c>
      <c r="B10" s="753">
        <v>9243</v>
      </c>
      <c r="C10" s="753">
        <v>1877364</v>
      </c>
      <c r="D10" s="753">
        <v>4924</v>
      </c>
      <c r="E10" s="756">
        <v>1.7</v>
      </c>
      <c r="F10" s="394"/>
    </row>
    <row r="11" spans="1:6" ht="14.4">
      <c r="A11" s="329">
        <v>2022</v>
      </c>
      <c r="B11" s="753">
        <v>9801</v>
      </c>
      <c r="C11" s="753">
        <v>1926376</v>
      </c>
      <c r="D11" s="753">
        <v>5088</v>
      </c>
      <c r="E11" s="756">
        <v>3.3</v>
      </c>
      <c r="F11" s="394"/>
    </row>
    <row r="12" spans="1:6" ht="14.4">
      <c r="A12" s="329">
        <v>2023</v>
      </c>
      <c r="B12" s="753">
        <v>9928</v>
      </c>
      <c r="C12" s="753">
        <v>1912786</v>
      </c>
      <c r="D12" s="753">
        <v>5190</v>
      </c>
      <c r="E12" s="756">
        <v>2</v>
      </c>
      <c r="F12" s="394"/>
    </row>
    <row r="13" spans="1:6" ht="14.25" customHeight="1">
      <c r="A13" s="754">
        <v>2024</v>
      </c>
      <c r="B13" s="755">
        <v>10324</v>
      </c>
      <c r="C13" s="755">
        <v>1904068</v>
      </c>
      <c r="D13" s="755">
        <v>5422</v>
      </c>
      <c r="E13" s="757">
        <v>4.5</v>
      </c>
      <c r="F13" s="394"/>
    </row>
    <row r="14" spans="1:6" ht="20.25" customHeight="1">
      <c r="A14" s="244"/>
      <c r="B14" s="244"/>
      <c r="C14" s="244"/>
      <c r="D14" s="244"/>
      <c r="E14" s="394"/>
      <c r="F14" s="394"/>
    </row>
    <row r="15" spans="1:6" ht="18" customHeight="1">
      <c r="A15" s="1129" t="s">
        <v>326</v>
      </c>
      <c r="B15" s="1129"/>
      <c r="C15" s="1129"/>
      <c r="D15" s="1129"/>
      <c r="E15" s="1129"/>
    </row>
    <row r="16" spans="1:6" ht="82.5" customHeight="1">
      <c r="A16" s="1134" t="s">
        <v>650</v>
      </c>
      <c r="B16" s="1134"/>
      <c r="C16" s="1134"/>
      <c r="D16" s="1134"/>
      <c r="E16" s="1134"/>
    </row>
    <row r="17" spans="1:6" ht="12.75" customHeight="1">
      <c r="A17" s="375"/>
      <c r="B17" s="375"/>
      <c r="C17" s="375"/>
      <c r="D17" s="375"/>
      <c r="E17" s="375"/>
    </row>
    <row r="18" spans="1:6" s="322" customFormat="1" ht="46.5" customHeight="1">
      <c r="A18" s="318" t="s">
        <v>321</v>
      </c>
      <c r="B18" s="318" t="s">
        <v>327</v>
      </c>
      <c r="C18" s="318" t="s">
        <v>323</v>
      </c>
      <c r="D18" s="318" t="s">
        <v>324</v>
      </c>
      <c r="E18" s="392" t="s">
        <v>325</v>
      </c>
      <c r="F18" s="244"/>
    </row>
    <row r="19" spans="1:6" s="331" customFormat="1" ht="14.25" customHeight="1">
      <c r="A19" s="329">
        <v>2019</v>
      </c>
      <c r="B19" s="968">
        <v>11958</v>
      </c>
      <c r="C19" s="967">
        <v>2296529</v>
      </c>
      <c r="D19" s="753">
        <v>5207</v>
      </c>
      <c r="E19" s="756"/>
      <c r="F19" s="244"/>
    </row>
    <row r="20" spans="1:6">
      <c r="A20" s="329">
        <v>2020</v>
      </c>
      <c r="B20" s="753">
        <v>8572</v>
      </c>
      <c r="C20" s="753">
        <v>1578434</v>
      </c>
      <c r="D20" s="753">
        <v>5431</v>
      </c>
      <c r="E20" s="756">
        <v>4.3</v>
      </c>
    </row>
    <row r="21" spans="1:6">
      <c r="A21" s="329">
        <v>2021</v>
      </c>
      <c r="B21" s="753">
        <v>9970</v>
      </c>
      <c r="C21" s="753">
        <v>1877364</v>
      </c>
      <c r="D21" s="753">
        <v>5311</v>
      </c>
      <c r="E21" s="756">
        <f>(D21/D20-1)*100</f>
        <v>-2.2095378383354847</v>
      </c>
    </row>
    <row r="22" spans="1:6">
      <c r="A22" s="329">
        <v>2022</v>
      </c>
      <c r="B22" s="753">
        <v>10071</v>
      </c>
      <c r="C22" s="753">
        <v>1926376</v>
      </c>
      <c r="D22" s="753">
        <v>5228</v>
      </c>
      <c r="E22" s="756">
        <f>(D22/D21-1)*100</f>
        <v>-1.5627942007155005</v>
      </c>
    </row>
    <row r="23" spans="1:6">
      <c r="A23" s="329">
        <v>2023</v>
      </c>
      <c r="B23" s="753">
        <v>9961</v>
      </c>
      <c r="C23" s="753">
        <v>1912786</v>
      </c>
      <c r="D23" s="753">
        <v>5207</v>
      </c>
      <c r="E23" s="756">
        <f>(D23/D22-1)*100</f>
        <v>-0.40168324407039435</v>
      </c>
    </row>
    <row r="24" spans="1:6">
      <c r="A24" s="754">
        <v>2024</v>
      </c>
      <c r="B24" s="755">
        <v>10324</v>
      </c>
      <c r="C24" s="755">
        <v>1904068</v>
      </c>
      <c r="D24" s="755">
        <v>5422</v>
      </c>
      <c r="E24" s="757">
        <f>(D24/D23-1)*100</f>
        <v>4.129057038601891</v>
      </c>
    </row>
    <row r="25" spans="1:6" ht="27.9" customHeight="1">
      <c r="A25" s="1219" t="s">
        <v>659</v>
      </c>
      <c r="B25" s="1219"/>
      <c r="C25" s="1219"/>
      <c r="D25" s="1219"/>
      <c r="E25" s="1219"/>
    </row>
    <row r="26" spans="1:6" ht="12.75" customHeight="1">
      <c r="A26" s="1217" t="s">
        <v>666</v>
      </c>
      <c r="B26" s="1217"/>
      <c r="C26" s="1217"/>
      <c r="D26" s="1217"/>
      <c r="E26" s="1217"/>
    </row>
    <row r="27" spans="1:6">
      <c r="A27" s="1217"/>
      <c r="B27" s="1217"/>
      <c r="C27" s="1217"/>
      <c r="D27" s="1217"/>
      <c r="E27" s="1217"/>
    </row>
    <row r="28" spans="1:6">
      <c r="A28" s="1217"/>
      <c r="B28" s="1217"/>
      <c r="C28" s="1217"/>
      <c r="D28" s="1217"/>
      <c r="E28" s="1217"/>
    </row>
    <row r="29" spans="1:6">
      <c r="A29" s="334"/>
      <c r="B29" s="334"/>
      <c r="C29" s="334"/>
      <c r="D29" s="334"/>
      <c r="E29" s="334"/>
    </row>
    <row r="31" spans="1:6" ht="17.399999999999999">
      <c r="A31" s="1215"/>
      <c r="B31" s="1215"/>
      <c r="C31" s="1215"/>
      <c r="D31" s="1215"/>
      <c r="E31" s="1215"/>
    </row>
    <row r="32" spans="1:6">
      <c r="A32" s="194"/>
      <c r="B32" s="395"/>
      <c r="C32" s="194"/>
      <c r="D32" s="396"/>
      <c r="E32" s="396"/>
    </row>
    <row r="33" spans="1:5">
      <c r="A33" s="194"/>
      <c r="B33" s="395"/>
      <c r="C33" s="194"/>
      <c r="D33" s="396"/>
      <c r="E33" s="396"/>
    </row>
    <row r="34" spans="1:5">
      <c r="A34" s="194"/>
      <c r="B34" s="395"/>
      <c r="C34" s="194"/>
      <c r="D34" s="396"/>
      <c r="E34" s="396"/>
    </row>
    <row r="35" spans="1:5">
      <c r="A35" s="194"/>
      <c r="B35" s="395"/>
      <c r="C35" s="194"/>
      <c r="D35" s="396"/>
      <c r="E35" s="396"/>
    </row>
    <row r="36" spans="1:5">
      <c r="A36" s="194"/>
      <c r="B36" s="194"/>
      <c r="C36" s="194"/>
      <c r="D36" s="397"/>
      <c r="E36" s="398"/>
    </row>
    <row r="37" spans="1:5">
      <c r="A37" s="194"/>
      <c r="B37" s="194"/>
      <c r="C37" s="194"/>
      <c r="D37" s="194"/>
      <c r="E37" s="194"/>
    </row>
    <row r="38" spans="1:5" ht="12.75" customHeight="1">
      <c r="A38" s="1216"/>
      <c r="B38" s="1216"/>
      <c r="C38" s="1216"/>
      <c r="D38" s="1216"/>
      <c r="E38" s="1216"/>
    </row>
    <row r="39" spans="1:5">
      <c r="A39" s="1216"/>
      <c r="B39" s="1216"/>
      <c r="C39" s="1216"/>
      <c r="D39" s="1216"/>
      <c r="E39" s="1216"/>
    </row>
  </sheetData>
  <mergeCells count="8">
    <mergeCell ref="A31:E31"/>
    <mergeCell ref="A38:E39"/>
    <mergeCell ref="A26:E28"/>
    <mergeCell ref="A1:E1"/>
    <mergeCell ref="A3:E4"/>
    <mergeCell ref="A15:E15"/>
    <mergeCell ref="A16:E16"/>
    <mergeCell ref="A25:E25"/>
  </mergeCells>
  <printOptions horizontalCentered="1"/>
  <pageMargins left="0.23622047244094491" right="0.23622047244094491" top="0.98425196850393704" bottom="0.98425196850393704" header="0.51181102362204722" footer="0.51181102362204722"/>
  <pageSetup paperSize="9" orientation="portrait" horizontalDpi="4294967294" verticalDpi="4294967294" r:id="rId1"/>
  <headerFooter alignWithMargins="0"/>
  <legacyDrawingHF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Foglio41">
    <pageSetUpPr fitToPage="1"/>
  </sheetPr>
  <dimension ref="A1:O64"/>
  <sheetViews>
    <sheetView showGridLines="0" topLeftCell="A25" zoomScaleNormal="100" workbookViewId="0">
      <selection activeCell="A38" sqref="A38:XFD38"/>
    </sheetView>
  </sheetViews>
  <sheetFormatPr defaultColWidth="9.33203125" defaultRowHeight="13.2"/>
  <cols>
    <col min="1" max="1" width="18.44140625" style="168" customWidth="1"/>
    <col min="2" max="3" width="9.33203125" style="168" bestFit="1" customWidth="1"/>
    <col min="4" max="4" width="8.5546875" style="168" customWidth="1"/>
    <col min="5" max="5" width="11.33203125" style="168" customWidth="1"/>
    <col min="6" max="6" width="8.5546875" style="168" customWidth="1"/>
    <col min="7" max="7" width="11.33203125" style="168" customWidth="1"/>
    <col min="8" max="8" width="7.6640625" style="168" customWidth="1"/>
    <col min="9" max="9" width="7" style="168" customWidth="1"/>
    <col min="10" max="10" width="6.6640625" style="168" customWidth="1"/>
    <col min="11" max="11" width="10.5546875" style="168" bestFit="1" customWidth="1"/>
    <col min="12" max="12" width="8.5546875" style="168" customWidth="1"/>
    <col min="13" max="13" width="11.33203125" style="168" customWidth="1"/>
    <col min="14" max="14" width="2.6640625" style="168" customWidth="1"/>
    <col min="15" max="15" width="10.6640625" style="258" bestFit="1" customWidth="1"/>
    <col min="16" max="16384" width="9.33203125" style="1"/>
  </cols>
  <sheetData>
    <row r="1" spans="1:15">
      <c r="A1" s="1046" t="s">
        <v>328</v>
      </c>
      <c r="B1" s="1046"/>
      <c r="C1" s="1046"/>
      <c r="D1" s="1046"/>
      <c r="E1" s="1046"/>
      <c r="F1" s="1046"/>
      <c r="G1" s="1046"/>
      <c r="H1" s="1046"/>
      <c r="I1" s="1046"/>
      <c r="J1" s="1046"/>
      <c r="K1" s="1046"/>
      <c r="L1" s="1046"/>
      <c r="M1" s="1046"/>
    </row>
    <row r="2" spans="1:15" ht="9.9" customHeight="1">
      <c r="A2" s="5"/>
    </row>
    <row r="3" spans="1:15" ht="44.25" customHeight="1">
      <c r="A3" s="1169" t="s">
        <v>329</v>
      </c>
      <c r="B3" s="1046"/>
      <c r="C3" s="1046"/>
      <c r="D3" s="1046"/>
      <c r="E3" s="1046"/>
      <c r="F3" s="1046"/>
      <c r="G3" s="1046"/>
      <c r="H3" s="1046"/>
      <c r="I3" s="1046"/>
      <c r="J3" s="1046"/>
      <c r="K3" s="1046"/>
      <c r="L3" s="1046"/>
      <c r="M3" s="1046"/>
    </row>
    <row r="4" spans="1:15" ht="6" customHeight="1">
      <c r="A4" s="374"/>
    </row>
    <row r="5" spans="1:15">
      <c r="M5" s="8" t="s">
        <v>330</v>
      </c>
    </row>
    <row r="6" spans="1:15" s="52" customFormat="1" ht="18.899999999999999" customHeight="1">
      <c r="A6" s="418" t="s">
        <v>4</v>
      </c>
      <c r="B6" s="1220">
        <v>2023</v>
      </c>
      <c r="C6" s="1221"/>
      <c r="D6" s="1221"/>
      <c r="E6" s="1221"/>
      <c r="F6" s="1221"/>
      <c r="G6" s="1222"/>
      <c r="H6" s="1220">
        <v>2024</v>
      </c>
      <c r="I6" s="1221"/>
      <c r="J6" s="1221"/>
      <c r="K6" s="1221"/>
      <c r="L6" s="1221"/>
      <c r="M6" s="1222"/>
      <c r="N6" s="380"/>
      <c r="O6" s="419"/>
    </row>
    <row r="7" spans="1:15" s="422" customFormat="1" ht="45.9" customHeight="1">
      <c r="A7" s="420"/>
      <c r="B7" s="1221" t="s">
        <v>331</v>
      </c>
      <c r="C7" s="1222"/>
      <c r="D7" s="1220" t="s">
        <v>332</v>
      </c>
      <c r="E7" s="1222"/>
      <c r="F7" s="1220" t="s">
        <v>333</v>
      </c>
      <c r="G7" s="1222"/>
      <c r="H7" s="1220" t="s">
        <v>331</v>
      </c>
      <c r="I7" s="1222"/>
      <c r="J7" s="1220" t="s">
        <v>332</v>
      </c>
      <c r="K7" s="1222"/>
      <c r="L7" s="1220" t="s">
        <v>333</v>
      </c>
      <c r="M7" s="1222"/>
      <c r="N7" s="193"/>
      <c r="O7" s="421"/>
    </row>
    <row r="8" spans="1:15" ht="45.9" customHeight="1">
      <c r="A8" s="423" t="s">
        <v>12</v>
      </c>
      <c r="B8" s="323" t="s">
        <v>334</v>
      </c>
      <c r="C8" s="323" t="s">
        <v>127</v>
      </c>
      <c r="D8" s="323" t="s">
        <v>310</v>
      </c>
      <c r="E8" s="323" t="s">
        <v>335</v>
      </c>
      <c r="F8" s="323" t="s">
        <v>310</v>
      </c>
      <c r="G8" s="323" t="s">
        <v>335</v>
      </c>
      <c r="H8" s="323" t="s">
        <v>334</v>
      </c>
      <c r="I8" s="323" t="s">
        <v>127</v>
      </c>
      <c r="J8" s="323" t="s">
        <v>310</v>
      </c>
      <c r="K8" s="323" t="s">
        <v>335</v>
      </c>
      <c r="L8" s="323" t="s">
        <v>310</v>
      </c>
      <c r="M8" s="424" t="s">
        <v>335</v>
      </c>
      <c r="O8" s="425"/>
    </row>
    <row r="9" spans="1:15" s="52" customFormat="1" ht="20.100000000000001" customHeight="1">
      <c r="A9" s="426" t="s">
        <v>15</v>
      </c>
      <c r="B9" s="427">
        <v>7.3</v>
      </c>
      <c r="C9" s="427">
        <v>6.3</v>
      </c>
      <c r="D9" s="428">
        <v>2919</v>
      </c>
      <c r="E9" s="428">
        <v>10371</v>
      </c>
      <c r="F9" s="428">
        <v>7815</v>
      </c>
      <c r="G9" s="428">
        <v>28044</v>
      </c>
      <c r="H9" s="427">
        <v>8</v>
      </c>
      <c r="I9" s="427">
        <v>6.7</v>
      </c>
      <c r="J9" s="428">
        <v>3150</v>
      </c>
      <c r="K9" s="428">
        <v>10153</v>
      </c>
      <c r="L9" s="428">
        <v>8247</v>
      </c>
      <c r="M9" s="428">
        <v>24826</v>
      </c>
      <c r="N9" s="380"/>
      <c r="O9" s="429"/>
    </row>
    <row r="10" spans="1:15" s="52" customFormat="1" ht="20.100000000000001" customHeight="1">
      <c r="A10" s="430" t="s">
        <v>336</v>
      </c>
      <c r="B10" s="431">
        <v>0.2</v>
      </c>
      <c r="C10" s="431">
        <v>0.1</v>
      </c>
      <c r="D10" s="432">
        <v>2430</v>
      </c>
      <c r="E10" s="432">
        <v>11010</v>
      </c>
      <c r="F10" s="432">
        <v>7396</v>
      </c>
      <c r="G10" s="432">
        <v>23854</v>
      </c>
      <c r="H10" s="431">
        <v>0.2</v>
      </c>
      <c r="I10" s="431">
        <v>0.1</v>
      </c>
      <c r="J10" s="432">
        <v>2417</v>
      </c>
      <c r="K10" s="432">
        <v>7979</v>
      </c>
      <c r="L10" s="432">
        <v>6161</v>
      </c>
      <c r="M10" s="432">
        <v>23550</v>
      </c>
      <c r="N10" s="380"/>
      <c r="O10" s="429"/>
    </row>
    <row r="11" spans="1:15" s="52" customFormat="1" ht="20.100000000000001" customHeight="1">
      <c r="A11" s="430" t="s">
        <v>20</v>
      </c>
      <c r="B11" s="431">
        <v>3.3</v>
      </c>
      <c r="C11" s="431">
        <v>2.5</v>
      </c>
      <c r="D11" s="432">
        <v>2957</v>
      </c>
      <c r="E11" s="432">
        <v>6886</v>
      </c>
      <c r="F11" s="432">
        <v>7794</v>
      </c>
      <c r="G11" s="432">
        <v>14485</v>
      </c>
      <c r="H11" s="431">
        <v>3.3</v>
      </c>
      <c r="I11" s="431">
        <v>2.2999999999999998</v>
      </c>
      <c r="J11" s="432">
        <v>3045</v>
      </c>
      <c r="K11" s="432">
        <v>6739</v>
      </c>
      <c r="L11" s="432">
        <v>8122</v>
      </c>
      <c r="M11" s="432">
        <v>13475</v>
      </c>
      <c r="N11" s="380"/>
      <c r="O11" s="429"/>
    </row>
    <row r="12" spans="1:15" s="52" customFormat="1" ht="20.100000000000001" customHeight="1">
      <c r="A12" s="430" t="s">
        <v>17</v>
      </c>
      <c r="B12" s="431">
        <v>18.100000000000001</v>
      </c>
      <c r="C12" s="431">
        <v>14.9</v>
      </c>
      <c r="D12" s="432">
        <v>2825</v>
      </c>
      <c r="E12" s="432">
        <v>8544</v>
      </c>
      <c r="F12" s="432">
        <v>7568</v>
      </c>
      <c r="G12" s="432">
        <v>25676</v>
      </c>
      <c r="H12" s="431">
        <v>17.899999999999999</v>
      </c>
      <c r="I12" s="431">
        <v>15.2</v>
      </c>
      <c r="J12" s="432">
        <v>2928</v>
      </c>
      <c r="K12" s="432">
        <v>10246</v>
      </c>
      <c r="L12" s="432">
        <v>7613</v>
      </c>
      <c r="M12" s="432">
        <v>26282</v>
      </c>
      <c r="N12" s="380"/>
      <c r="O12" s="429"/>
    </row>
    <row r="13" spans="1:15" s="52" customFormat="1" ht="20.100000000000001" customHeight="1">
      <c r="A13" s="430" t="s">
        <v>337</v>
      </c>
      <c r="B13" s="431">
        <v>1.6</v>
      </c>
      <c r="C13" s="431">
        <v>1.4</v>
      </c>
      <c r="D13" s="432">
        <v>2995</v>
      </c>
      <c r="E13" s="432">
        <v>8979</v>
      </c>
      <c r="F13" s="432">
        <v>9017</v>
      </c>
      <c r="G13" s="432">
        <v>30799</v>
      </c>
      <c r="H13" s="431">
        <v>2</v>
      </c>
      <c r="I13" s="431">
        <v>1.7</v>
      </c>
      <c r="J13" s="432">
        <v>3217</v>
      </c>
      <c r="K13" s="432">
        <v>9947</v>
      </c>
      <c r="L13" s="432">
        <v>8410</v>
      </c>
      <c r="M13" s="432">
        <v>20557</v>
      </c>
      <c r="N13" s="380"/>
      <c r="O13" s="429"/>
    </row>
    <row r="14" spans="1:15" s="52" customFormat="1" ht="20.100000000000001" customHeight="1">
      <c r="A14" s="430" t="s">
        <v>19</v>
      </c>
      <c r="B14" s="431">
        <v>6.8</v>
      </c>
      <c r="C14" s="431">
        <v>7.3</v>
      </c>
      <c r="D14" s="432">
        <v>3351</v>
      </c>
      <c r="E14" s="432">
        <v>11755</v>
      </c>
      <c r="F14" s="432">
        <v>9896</v>
      </c>
      <c r="G14" s="432">
        <v>36484</v>
      </c>
      <c r="H14" s="431">
        <v>6.7</v>
      </c>
      <c r="I14" s="431">
        <v>7.2</v>
      </c>
      <c r="J14" s="432">
        <v>3461</v>
      </c>
      <c r="K14" s="432">
        <v>12452</v>
      </c>
      <c r="L14" s="432">
        <v>10399</v>
      </c>
      <c r="M14" s="432">
        <v>38400</v>
      </c>
      <c r="N14" s="380"/>
      <c r="O14" s="429"/>
    </row>
    <row r="15" spans="1:15" s="52" customFormat="1" ht="20.100000000000001" customHeight="1">
      <c r="A15" s="430" t="s">
        <v>338</v>
      </c>
      <c r="B15" s="431">
        <v>1.5</v>
      </c>
      <c r="C15" s="431">
        <v>1.5</v>
      </c>
      <c r="D15" s="432">
        <v>2906</v>
      </c>
      <c r="E15" s="432">
        <v>9170</v>
      </c>
      <c r="F15" s="432">
        <v>10307</v>
      </c>
      <c r="G15" s="432">
        <v>29127</v>
      </c>
      <c r="H15" s="431">
        <v>1.6</v>
      </c>
      <c r="I15" s="431">
        <v>1.5</v>
      </c>
      <c r="J15" s="432">
        <v>3079</v>
      </c>
      <c r="K15" s="432">
        <v>13388</v>
      </c>
      <c r="L15" s="432">
        <v>9075</v>
      </c>
      <c r="M15" s="432">
        <v>26332</v>
      </c>
      <c r="N15" s="380"/>
      <c r="O15" s="429"/>
    </row>
    <row r="16" spans="1:15" s="52" customFormat="1" ht="20.100000000000001" customHeight="1">
      <c r="A16" s="430" t="s">
        <v>22</v>
      </c>
      <c r="B16" s="431">
        <v>7.1</v>
      </c>
      <c r="C16" s="431">
        <v>7.3</v>
      </c>
      <c r="D16" s="432">
        <v>2964</v>
      </c>
      <c r="E16" s="432">
        <v>11607</v>
      </c>
      <c r="F16" s="432">
        <v>10134</v>
      </c>
      <c r="G16" s="432">
        <v>34635</v>
      </c>
      <c r="H16" s="431">
        <v>7</v>
      </c>
      <c r="I16" s="431">
        <v>7.3</v>
      </c>
      <c r="J16" s="432">
        <v>3145</v>
      </c>
      <c r="K16" s="432">
        <v>13065</v>
      </c>
      <c r="L16" s="432">
        <v>9687</v>
      </c>
      <c r="M16" s="432">
        <v>35761</v>
      </c>
      <c r="N16" s="380"/>
      <c r="O16" s="429"/>
    </row>
    <row r="17" spans="1:15" s="437" customFormat="1" ht="20.100000000000001" customHeight="1">
      <c r="A17" s="433" t="s">
        <v>23</v>
      </c>
      <c r="B17" s="434">
        <v>45.9</v>
      </c>
      <c r="C17" s="434">
        <v>41.3</v>
      </c>
      <c r="D17" s="435">
        <v>2956</v>
      </c>
      <c r="E17" s="435">
        <v>9631</v>
      </c>
      <c r="F17" s="435">
        <v>8497</v>
      </c>
      <c r="G17" s="435">
        <v>27847</v>
      </c>
      <c r="H17" s="434">
        <v>46.8</v>
      </c>
      <c r="I17" s="434">
        <v>42</v>
      </c>
      <c r="J17" s="435">
        <v>3102</v>
      </c>
      <c r="K17" s="435">
        <v>10761</v>
      </c>
      <c r="L17" s="435">
        <v>8537</v>
      </c>
      <c r="M17" s="435">
        <v>27179</v>
      </c>
      <c r="O17" s="429"/>
    </row>
    <row r="18" spans="1:15" s="52" customFormat="1" ht="20.100000000000001" customHeight="1">
      <c r="A18" s="430" t="s">
        <v>26</v>
      </c>
      <c r="B18" s="431">
        <v>1.5</v>
      </c>
      <c r="C18" s="431">
        <v>1.5</v>
      </c>
      <c r="D18" s="432">
        <v>3280</v>
      </c>
      <c r="E18" s="432">
        <v>13512</v>
      </c>
      <c r="F18" s="432">
        <v>11207</v>
      </c>
      <c r="G18" s="432">
        <v>36292</v>
      </c>
      <c r="H18" s="431">
        <v>1.4</v>
      </c>
      <c r="I18" s="431">
        <v>1.6</v>
      </c>
      <c r="J18" s="432">
        <v>3562</v>
      </c>
      <c r="K18" s="432">
        <v>14098</v>
      </c>
      <c r="L18" s="432">
        <v>11434</v>
      </c>
      <c r="M18" s="432">
        <v>38270</v>
      </c>
      <c r="N18" s="380"/>
      <c r="O18" s="429"/>
    </row>
    <row r="19" spans="1:15" s="52" customFormat="1" ht="20.100000000000001" customHeight="1">
      <c r="A19" s="430" t="s">
        <v>24</v>
      </c>
      <c r="B19" s="431">
        <v>6.4</v>
      </c>
      <c r="C19" s="431">
        <v>6.1</v>
      </c>
      <c r="D19" s="432">
        <v>3475</v>
      </c>
      <c r="E19" s="432">
        <v>10090</v>
      </c>
      <c r="F19" s="432">
        <v>9132</v>
      </c>
      <c r="G19" s="432">
        <v>28178</v>
      </c>
      <c r="H19" s="431">
        <v>6.3</v>
      </c>
      <c r="I19" s="431">
        <v>6.1</v>
      </c>
      <c r="J19" s="432">
        <v>3660</v>
      </c>
      <c r="K19" s="432">
        <v>11364</v>
      </c>
      <c r="L19" s="432">
        <v>8728</v>
      </c>
      <c r="M19" s="432">
        <v>32090</v>
      </c>
      <c r="N19" s="380"/>
      <c r="O19" s="429"/>
    </row>
    <row r="20" spans="1:15" s="52" customFormat="1" ht="20.100000000000001" customHeight="1">
      <c r="A20" s="430" t="s">
        <v>25</v>
      </c>
      <c r="B20" s="431">
        <v>2.2000000000000002</v>
      </c>
      <c r="C20" s="431">
        <v>2.6</v>
      </c>
      <c r="D20" s="432">
        <v>3274</v>
      </c>
      <c r="E20" s="432">
        <v>13211</v>
      </c>
      <c r="F20" s="432">
        <v>9642</v>
      </c>
      <c r="G20" s="432">
        <v>30306</v>
      </c>
      <c r="H20" s="431">
        <v>2.2000000000000002</v>
      </c>
      <c r="I20" s="431">
        <v>2.5</v>
      </c>
      <c r="J20" s="432">
        <v>3514</v>
      </c>
      <c r="K20" s="432">
        <v>14294</v>
      </c>
      <c r="L20" s="432">
        <v>10204</v>
      </c>
      <c r="M20" s="432">
        <v>34878</v>
      </c>
      <c r="N20" s="380"/>
      <c r="O20" s="429"/>
    </row>
    <row r="21" spans="1:15" s="52" customFormat="1" ht="20.100000000000001" customHeight="1">
      <c r="A21" s="430" t="s">
        <v>27</v>
      </c>
      <c r="B21" s="431">
        <v>11.2</v>
      </c>
      <c r="C21" s="431">
        <v>12.7</v>
      </c>
      <c r="D21" s="432">
        <v>3296</v>
      </c>
      <c r="E21" s="432">
        <v>9953</v>
      </c>
      <c r="F21" s="432">
        <v>9349</v>
      </c>
      <c r="G21" s="432">
        <v>28849</v>
      </c>
      <c r="H21" s="431">
        <v>11.1</v>
      </c>
      <c r="I21" s="431">
        <v>12.3</v>
      </c>
      <c r="J21" s="432">
        <v>3411</v>
      </c>
      <c r="K21" s="432">
        <v>11014</v>
      </c>
      <c r="L21" s="432">
        <v>9403</v>
      </c>
      <c r="M21" s="432">
        <v>30217</v>
      </c>
      <c r="N21" s="380"/>
      <c r="O21" s="429"/>
    </row>
    <row r="22" spans="1:15" s="437" customFormat="1" ht="20.100000000000001" customHeight="1">
      <c r="A22" s="433" t="s">
        <v>28</v>
      </c>
      <c r="B22" s="434">
        <v>21.3</v>
      </c>
      <c r="C22" s="434">
        <v>22.9</v>
      </c>
      <c r="D22" s="436">
        <v>3350</v>
      </c>
      <c r="E22" s="436">
        <v>10546</v>
      </c>
      <c r="F22" s="436">
        <v>9493</v>
      </c>
      <c r="G22" s="436">
        <v>29390</v>
      </c>
      <c r="H22" s="434">
        <v>21</v>
      </c>
      <c r="I22" s="434">
        <v>22.5</v>
      </c>
      <c r="J22" s="436">
        <v>3515</v>
      </c>
      <c r="K22" s="436">
        <v>11620</v>
      </c>
      <c r="L22" s="436">
        <v>9451</v>
      </c>
      <c r="M22" s="436">
        <v>31603</v>
      </c>
      <c r="O22" s="429"/>
    </row>
    <row r="23" spans="1:15" s="52" customFormat="1" ht="20.100000000000001" customHeight="1">
      <c r="A23" s="430" t="s">
        <v>31</v>
      </c>
      <c r="B23" s="431">
        <v>11.7</v>
      </c>
      <c r="C23" s="431">
        <v>12.4</v>
      </c>
      <c r="D23" s="432">
        <v>2863</v>
      </c>
      <c r="E23" s="432">
        <v>7878</v>
      </c>
      <c r="F23" s="432">
        <v>8082</v>
      </c>
      <c r="G23" s="432">
        <v>16710</v>
      </c>
      <c r="H23" s="431">
        <v>11.3</v>
      </c>
      <c r="I23" s="431">
        <v>12.1</v>
      </c>
      <c r="J23" s="432">
        <v>2985</v>
      </c>
      <c r="K23" s="432">
        <v>8816</v>
      </c>
      <c r="L23" s="432">
        <v>8086</v>
      </c>
      <c r="M23" s="432">
        <v>18239</v>
      </c>
      <c r="N23" s="380"/>
      <c r="O23" s="429"/>
    </row>
    <row r="24" spans="1:15" s="52" customFormat="1" ht="20.100000000000001" customHeight="1">
      <c r="A24" s="430" t="s">
        <v>29</v>
      </c>
      <c r="B24" s="431">
        <v>1.8</v>
      </c>
      <c r="C24" s="431">
        <v>2.1</v>
      </c>
      <c r="D24" s="432">
        <v>2778</v>
      </c>
      <c r="E24" s="432">
        <v>11999</v>
      </c>
      <c r="F24" s="432">
        <v>10636</v>
      </c>
      <c r="G24" s="432">
        <v>37535</v>
      </c>
      <c r="H24" s="431">
        <v>1.8</v>
      </c>
      <c r="I24" s="431">
        <v>2.2000000000000002</v>
      </c>
      <c r="J24" s="432">
        <v>2997</v>
      </c>
      <c r="K24" s="432">
        <v>14038</v>
      </c>
      <c r="L24" s="432">
        <v>11216</v>
      </c>
      <c r="M24" s="432">
        <v>40918</v>
      </c>
      <c r="N24" s="380"/>
      <c r="O24" s="429"/>
    </row>
    <row r="25" spans="1:15" s="52" customFormat="1" ht="20.100000000000001" customHeight="1">
      <c r="A25" s="430" t="s">
        <v>30</v>
      </c>
      <c r="B25" s="431">
        <v>0.5</v>
      </c>
      <c r="C25" s="431">
        <v>0.6</v>
      </c>
      <c r="D25" s="432">
        <v>2633</v>
      </c>
      <c r="E25" s="432">
        <v>12929</v>
      </c>
      <c r="F25" s="432">
        <v>10502</v>
      </c>
      <c r="G25" s="432">
        <v>28947</v>
      </c>
      <c r="H25" s="431">
        <v>0.4</v>
      </c>
      <c r="I25" s="431">
        <v>0.5</v>
      </c>
      <c r="J25" s="432">
        <v>2714</v>
      </c>
      <c r="K25" s="432">
        <v>11911</v>
      </c>
      <c r="L25" s="432">
        <v>10394</v>
      </c>
      <c r="M25" s="432">
        <v>30344</v>
      </c>
      <c r="N25" s="380"/>
      <c r="O25" s="429"/>
    </row>
    <row r="26" spans="1:15" s="52" customFormat="1" ht="20.100000000000001" customHeight="1">
      <c r="A26" s="430" t="s">
        <v>32</v>
      </c>
      <c r="B26" s="431">
        <v>5.6</v>
      </c>
      <c r="C26" s="431">
        <v>6.5</v>
      </c>
      <c r="D26" s="432">
        <v>3086</v>
      </c>
      <c r="E26" s="432">
        <v>11336</v>
      </c>
      <c r="F26" s="432">
        <v>9522</v>
      </c>
      <c r="G26" s="432">
        <v>31239</v>
      </c>
      <c r="H26" s="431">
        <v>5.6</v>
      </c>
      <c r="I26" s="431">
        <v>6.4</v>
      </c>
      <c r="J26" s="432">
        <v>3227</v>
      </c>
      <c r="K26" s="432">
        <v>12345</v>
      </c>
      <c r="L26" s="432">
        <v>9317</v>
      </c>
      <c r="M26" s="432">
        <v>32355</v>
      </c>
      <c r="N26" s="380"/>
      <c r="O26" s="429"/>
    </row>
    <row r="27" spans="1:15" s="52" customFormat="1" ht="20.100000000000001" customHeight="1">
      <c r="A27" s="430" t="s">
        <v>33</v>
      </c>
      <c r="B27" s="431">
        <v>0.9</v>
      </c>
      <c r="C27" s="431">
        <v>1.1000000000000001</v>
      </c>
      <c r="D27" s="432">
        <v>2752</v>
      </c>
      <c r="E27" s="432">
        <v>13222</v>
      </c>
      <c r="F27" s="432">
        <v>10482</v>
      </c>
      <c r="G27" s="432">
        <v>33179</v>
      </c>
      <c r="H27" s="431">
        <v>0.8</v>
      </c>
      <c r="I27" s="431">
        <v>1.1000000000000001</v>
      </c>
      <c r="J27" s="432">
        <v>3097</v>
      </c>
      <c r="K27" s="432">
        <v>11941</v>
      </c>
      <c r="L27" s="432">
        <v>11294</v>
      </c>
      <c r="M27" s="432">
        <v>34282</v>
      </c>
      <c r="N27" s="380"/>
      <c r="O27" s="429"/>
    </row>
    <row r="28" spans="1:15" s="52" customFormat="1" ht="20.100000000000001" customHeight="1">
      <c r="A28" s="430" t="s">
        <v>34</v>
      </c>
      <c r="B28" s="431">
        <v>2.4</v>
      </c>
      <c r="C28" s="431">
        <v>3.3</v>
      </c>
      <c r="D28" s="432">
        <v>2955</v>
      </c>
      <c r="E28" s="432">
        <v>13737</v>
      </c>
      <c r="F28" s="432">
        <v>10431</v>
      </c>
      <c r="G28" s="432">
        <v>30598</v>
      </c>
      <c r="H28" s="431">
        <v>2.4</v>
      </c>
      <c r="I28" s="431">
        <v>3.3</v>
      </c>
      <c r="J28" s="432">
        <v>3268</v>
      </c>
      <c r="K28" s="432">
        <v>13413</v>
      </c>
      <c r="L28" s="432">
        <v>10478</v>
      </c>
      <c r="M28" s="432">
        <v>34450</v>
      </c>
      <c r="N28" s="380"/>
      <c r="O28" s="429"/>
    </row>
    <row r="29" spans="1:15" s="437" customFormat="1" ht="20.100000000000001" customHeight="1">
      <c r="A29" s="433" t="s">
        <v>35</v>
      </c>
      <c r="B29" s="434">
        <v>22.9</v>
      </c>
      <c r="C29" s="434">
        <v>25.9</v>
      </c>
      <c r="D29" s="436">
        <v>2920</v>
      </c>
      <c r="E29" s="436">
        <v>10085</v>
      </c>
      <c r="F29" s="436">
        <v>9005</v>
      </c>
      <c r="G29" s="436">
        <v>21560</v>
      </c>
      <c r="H29" s="434">
        <v>22.4</v>
      </c>
      <c r="I29" s="434">
        <v>25.5</v>
      </c>
      <c r="J29" s="436">
        <v>3090</v>
      </c>
      <c r="K29" s="436">
        <v>10892</v>
      </c>
      <c r="L29" s="436">
        <v>9055</v>
      </c>
      <c r="M29" s="436">
        <v>23459</v>
      </c>
      <c r="O29" s="429"/>
    </row>
    <row r="30" spans="1:15" s="52" customFormat="1" ht="20.100000000000001" customHeight="1">
      <c r="A30" s="430" t="s">
        <v>36</v>
      </c>
      <c r="B30" s="431">
        <v>7.3</v>
      </c>
      <c r="C30" s="431">
        <v>7.1</v>
      </c>
      <c r="D30" s="432">
        <v>2530</v>
      </c>
      <c r="E30" s="432">
        <v>10343</v>
      </c>
      <c r="F30" s="432">
        <v>7773</v>
      </c>
      <c r="G30" s="432">
        <v>33953</v>
      </c>
      <c r="H30" s="431">
        <v>7.3</v>
      </c>
      <c r="I30" s="431">
        <v>7.2</v>
      </c>
      <c r="J30" s="432">
        <v>2663</v>
      </c>
      <c r="K30" s="432">
        <v>11558</v>
      </c>
      <c r="L30" s="432">
        <v>8236</v>
      </c>
      <c r="M30" s="432">
        <v>36260</v>
      </c>
      <c r="N30" s="380"/>
      <c r="O30" s="429"/>
    </row>
    <row r="31" spans="1:15" s="52" customFormat="1" ht="20.100000000000001" customHeight="1">
      <c r="A31" s="430" t="s">
        <v>37</v>
      </c>
      <c r="B31" s="431">
        <v>2.2999999999999998</v>
      </c>
      <c r="C31" s="431">
        <v>2.4</v>
      </c>
      <c r="D31" s="432">
        <v>2781</v>
      </c>
      <c r="E31" s="432">
        <v>10971</v>
      </c>
      <c r="F31" s="432">
        <v>9712</v>
      </c>
      <c r="G31" s="432">
        <v>46956</v>
      </c>
      <c r="H31" s="431">
        <v>2.2999999999999998</v>
      </c>
      <c r="I31" s="431">
        <v>2.4</v>
      </c>
      <c r="J31" s="432">
        <v>2939</v>
      </c>
      <c r="K31" s="432">
        <v>12099</v>
      </c>
      <c r="L31" s="432">
        <v>10524</v>
      </c>
      <c r="M31" s="432">
        <v>45041</v>
      </c>
      <c r="N31" s="380"/>
      <c r="O31" s="429"/>
    </row>
    <row r="32" spans="1:15" s="437" customFormat="1" ht="20.100000000000001" customHeight="1">
      <c r="A32" s="433" t="s">
        <v>38</v>
      </c>
      <c r="B32" s="434">
        <v>9.6</v>
      </c>
      <c r="C32" s="434">
        <v>9.5</v>
      </c>
      <c r="D32" s="436">
        <v>2595</v>
      </c>
      <c r="E32" s="436">
        <v>10487</v>
      </c>
      <c r="F32" s="436">
        <v>8213</v>
      </c>
      <c r="G32" s="436">
        <v>36351</v>
      </c>
      <c r="H32" s="434">
        <v>9.6</v>
      </c>
      <c r="I32" s="434">
        <v>9.6</v>
      </c>
      <c r="J32" s="436">
        <v>2734</v>
      </c>
      <c r="K32" s="436">
        <v>11681</v>
      </c>
      <c r="L32" s="436">
        <v>8743</v>
      </c>
      <c r="M32" s="436">
        <v>37957</v>
      </c>
      <c r="O32" s="429"/>
    </row>
    <row r="33" spans="1:15" s="52" customFormat="1" ht="20.100000000000001" customHeight="1">
      <c r="A33" s="430" t="s">
        <v>339</v>
      </c>
      <c r="B33" s="431">
        <v>0.3</v>
      </c>
      <c r="C33" s="431">
        <v>0.4</v>
      </c>
      <c r="D33" s="432">
        <v>5920</v>
      </c>
      <c r="E33" s="432">
        <v>7397</v>
      </c>
      <c r="F33" s="432">
        <v>14052</v>
      </c>
      <c r="G33" s="432">
        <v>24778</v>
      </c>
      <c r="H33" s="431">
        <v>0.2</v>
      </c>
      <c r="I33" s="431">
        <v>0.3</v>
      </c>
      <c r="J33" s="432">
        <v>6710</v>
      </c>
      <c r="K33" s="432">
        <v>9896</v>
      </c>
      <c r="L33" s="432">
        <v>12582</v>
      </c>
      <c r="M33" s="432">
        <v>22196</v>
      </c>
      <c r="N33" s="380"/>
      <c r="O33" s="429"/>
    </row>
    <row r="34" spans="1:15" s="437" customFormat="1" ht="20.100000000000001" customHeight="1">
      <c r="A34" s="438" t="s">
        <v>340</v>
      </c>
      <c r="B34" s="439">
        <v>100</v>
      </c>
      <c r="C34" s="439">
        <v>100</v>
      </c>
      <c r="D34" s="440">
        <v>2999</v>
      </c>
      <c r="E34" s="440">
        <v>9986</v>
      </c>
      <c r="F34" s="440">
        <v>8820</v>
      </c>
      <c r="G34" s="440">
        <v>26265</v>
      </c>
      <c r="H34" s="439">
        <v>100</v>
      </c>
      <c r="I34" s="439">
        <v>100</v>
      </c>
      <c r="J34" s="440">
        <v>3153</v>
      </c>
      <c r="K34" s="440">
        <v>11053</v>
      </c>
      <c r="L34" s="440">
        <v>8873</v>
      </c>
      <c r="M34" s="440">
        <v>27377</v>
      </c>
      <c r="O34" s="429"/>
    </row>
    <row r="35" spans="1:15" ht="14.25" customHeight="1">
      <c r="A35" s="310" t="s">
        <v>341</v>
      </c>
    </row>
    <row r="36" spans="1:15" ht="12.75" customHeight="1">
      <c r="A36" s="1124" t="s">
        <v>342</v>
      </c>
      <c r="B36" s="1124"/>
      <c r="C36" s="1124"/>
      <c r="D36" s="1124"/>
      <c r="E36" s="1124"/>
      <c r="F36" s="1124"/>
      <c r="G36" s="1124"/>
      <c r="H36" s="1124"/>
      <c r="I36" s="1124"/>
      <c r="J36" s="1124"/>
      <c r="K36" s="1124"/>
      <c r="L36" s="1124"/>
      <c r="M36" s="1124"/>
    </row>
    <row r="37" spans="1:15">
      <c r="A37" s="1124"/>
      <c r="B37" s="1124"/>
      <c r="C37" s="1124"/>
      <c r="D37" s="1124"/>
      <c r="E37" s="1124"/>
      <c r="F37" s="1124"/>
      <c r="G37" s="1124"/>
      <c r="H37" s="1124"/>
      <c r="I37" s="1124"/>
      <c r="J37" s="1124"/>
      <c r="K37" s="1124"/>
      <c r="L37" s="1124"/>
      <c r="M37" s="1124"/>
    </row>
    <row r="38" spans="1:15">
      <c r="A38" s="268"/>
      <c r="B38" s="376"/>
      <c r="C38" s="376"/>
      <c r="D38" s="376"/>
      <c r="E38" s="376"/>
      <c r="F38" s="376"/>
      <c r="G38" s="376"/>
    </row>
    <row r="39" spans="1:15" ht="14.4">
      <c r="A39" s="441"/>
      <c r="B39" s="441"/>
      <c r="C39" s="441"/>
      <c r="D39" s="442"/>
      <c r="E39" s="442"/>
      <c r="F39" s="442"/>
      <c r="G39" s="442"/>
    </row>
    <row r="40" spans="1:15" ht="14.4">
      <c r="A40" s="441"/>
      <c r="B40" s="441"/>
      <c r="C40" s="441"/>
      <c r="D40" s="442"/>
      <c r="E40" s="442"/>
      <c r="F40" s="442"/>
      <c r="G40" s="442"/>
    </row>
    <row r="41" spans="1:15" ht="14.4">
      <c r="A41" s="441"/>
      <c r="B41" s="441"/>
      <c r="C41" s="441"/>
      <c r="D41" s="442"/>
      <c r="E41" s="442"/>
      <c r="F41" s="442"/>
      <c r="G41" s="442"/>
    </row>
    <row r="42" spans="1:15" ht="14.4">
      <c r="A42" s="441"/>
      <c r="B42" s="441"/>
      <c r="C42" s="441"/>
      <c r="D42" s="442"/>
      <c r="E42" s="442"/>
      <c r="F42" s="442"/>
      <c r="G42" s="442"/>
    </row>
    <row r="43" spans="1:15" ht="14.4">
      <c r="A43" s="441"/>
      <c r="B43" s="441"/>
      <c r="C43" s="441"/>
      <c r="D43" s="442"/>
      <c r="E43" s="442"/>
      <c r="F43" s="442"/>
      <c r="G43" s="442"/>
    </row>
    <row r="44" spans="1:15" ht="14.4">
      <c r="A44" s="441"/>
      <c r="B44" s="441"/>
      <c r="C44" s="441"/>
      <c r="D44" s="442"/>
      <c r="E44" s="442"/>
      <c r="F44" s="442"/>
      <c r="G44" s="442"/>
    </row>
    <row r="45" spans="1:15" ht="14.4">
      <c r="A45" s="441"/>
      <c r="B45" s="441"/>
      <c r="C45" s="441"/>
      <c r="D45" s="442"/>
      <c r="E45" s="442"/>
      <c r="F45" s="442"/>
      <c r="G45" s="442"/>
    </row>
    <row r="46" spans="1:15" ht="14.4">
      <c r="A46" s="441"/>
      <c r="B46" s="441"/>
      <c r="C46" s="441"/>
      <c r="D46" s="442"/>
      <c r="E46" s="442"/>
      <c r="F46" s="442"/>
      <c r="G46" s="442"/>
    </row>
    <row r="47" spans="1:15" ht="14.4">
      <c r="A47" s="441"/>
      <c r="B47" s="441"/>
      <c r="C47" s="441"/>
      <c r="D47" s="442"/>
      <c r="E47" s="442"/>
      <c r="F47" s="442"/>
      <c r="G47" s="442"/>
    </row>
    <row r="48" spans="1:15" ht="14.4">
      <c r="A48" s="441"/>
      <c r="B48" s="441"/>
      <c r="C48" s="441"/>
      <c r="D48" s="442"/>
      <c r="E48" s="442"/>
      <c r="F48" s="442"/>
      <c r="G48" s="442"/>
    </row>
    <row r="49" spans="1:7" ht="14.4">
      <c r="A49" s="441"/>
      <c r="B49" s="441"/>
      <c r="C49" s="441"/>
      <c r="D49" s="442"/>
      <c r="E49" s="442"/>
      <c r="F49" s="442"/>
      <c r="G49" s="442"/>
    </row>
    <row r="50" spans="1:7" ht="14.4">
      <c r="A50" s="441"/>
      <c r="B50" s="441"/>
      <c r="C50" s="441"/>
      <c r="D50" s="442"/>
      <c r="E50" s="442"/>
      <c r="F50" s="442"/>
      <c r="G50" s="442"/>
    </row>
    <row r="51" spans="1:7" ht="14.4">
      <c r="A51" s="441"/>
      <c r="B51" s="441"/>
      <c r="C51" s="441"/>
      <c r="D51" s="442"/>
      <c r="E51" s="442"/>
      <c r="F51" s="442"/>
      <c r="G51" s="442"/>
    </row>
    <row r="52" spans="1:7" ht="14.4">
      <c r="A52" s="441"/>
      <c r="B52" s="441"/>
      <c r="C52" s="441"/>
      <c r="D52" s="442"/>
      <c r="E52" s="442"/>
      <c r="F52" s="442"/>
      <c r="G52" s="442"/>
    </row>
    <row r="53" spans="1:7" ht="14.4">
      <c r="A53" s="441"/>
      <c r="B53" s="441"/>
      <c r="C53" s="441"/>
      <c r="D53" s="442"/>
      <c r="E53" s="442"/>
      <c r="F53" s="442"/>
      <c r="G53" s="442"/>
    </row>
    <row r="54" spans="1:7" ht="14.4">
      <c r="A54" s="441"/>
      <c r="B54" s="441"/>
      <c r="C54" s="441"/>
      <c r="D54" s="442"/>
      <c r="E54" s="442"/>
      <c r="F54" s="442"/>
      <c r="G54" s="442"/>
    </row>
    <row r="55" spans="1:7" ht="14.4">
      <c r="A55" s="441"/>
      <c r="B55" s="441"/>
      <c r="C55" s="441"/>
      <c r="D55" s="442"/>
      <c r="E55" s="442"/>
      <c r="F55" s="442"/>
      <c r="G55" s="442"/>
    </row>
    <row r="56" spans="1:7" ht="14.4">
      <c r="A56" s="441"/>
      <c r="B56" s="441"/>
      <c r="C56" s="441"/>
      <c r="D56" s="442"/>
      <c r="E56" s="442"/>
      <c r="F56" s="442"/>
      <c r="G56" s="442"/>
    </row>
    <row r="57" spans="1:7" ht="14.4">
      <c r="A57" s="441"/>
      <c r="B57" s="441"/>
      <c r="C57" s="441"/>
      <c r="D57" s="442"/>
      <c r="E57" s="442"/>
      <c r="F57" s="442"/>
      <c r="G57" s="442"/>
    </row>
    <row r="58" spans="1:7" ht="14.4">
      <c r="A58" s="441"/>
      <c r="B58" s="441"/>
      <c r="C58" s="441"/>
      <c r="D58" s="442"/>
      <c r="E58" s="442"/>
      <c r="F58" s="442"/>
      <c r="G58" s="442"/>
    </row>
    <row r="59" spans="1:7" ht="14.4">
      <c r="A59" s="441"/>
      <c r="B59" s="441"/>
      <c r="C59" s="441"/>
      <c r="D59" s="442"/>
      <c r="E59" s="442"/>
      <c r="F59" s="442"/>
      <c r="G59" s="442"/>
    </row>
    <row r="60" spans="1:7" ht="14.4">
      <c r="A60" s="441"/>
      <c r="B60" s="441"/>
      <c r="C60" s="441"/>
      <c r="D60" s="442"/>
      <c r="E60" s="442"/>
      <c r="F60" s="442"/>
      <c r="G60" s="442"/>
    </row>
    <row r="61" spans="1:7" ht="14.4">
      <c r="A61" s="441"/>
      <c r="B61" s="441"/>
      <c r="C61" s="441"/>
      <c r="D61" s="442"/>
      <c r="E61" s="442"/>
      <c r="F61" s="442"/>
      <c r="G61" s="442"/>
    </row>
    <row r="62" spans="1:7" ht="14.4">
      <c r="A62" s="441"/>
      <c r="B62" s="441"/>
      <c r="C62" s="441"/>
      <c r="D62" s="442"/>
      <c r="E62" s="442"/>
      <c r="F62" s="442"/>
      <c r="G62" s="442"/>
    </row>
    <row r="63" spans="1:7" ht="14.4">
      <c r="A63" s="441"/>
      <c r="B63" s="441"/>
      <c r="C63" s="441"/>
      <c r="D63" s="442"/>
      <c r="E63" s="442"/>
      <c r="F63" s="442"/>
      <c r="G63" s="442"/>
    </row>
    <row r="64" spans="1:7" ht="14.4">
      <c r="A64" s="441"/>
      <c r="B64" s="441"/>
      <c r="C64" s="441"/>
      <c r="D64" s="442"/>
      <c r="E64" s="442"/>
      <c r="F64" s="442"/>
      <c r="G64" s="442"/>
    </row>
  </sheetData>
  <mergeCells count="11">
    <mergeCell ref="A36:M37"/>
    <mergeCell ref="A1:M1"/>
    <mergeCell ref="A3:M3"/>
    <mergeCell ref="B6:G6"/>
    <mergeCell ref="H6:M6"/>
    <mergeCell ref="B7:C7"/>
    <mergeCell ref="D7:E7"/>
    <mergeCell ref="F7:G7"/>
    <mergeCell ref="H7:I7"/>
    <mergeCell ref="J7:K7"/>
    <mergeCell ref="L7:M7"/>
  </mergeCells>
  <printOptions horizontalCentered="1"/>
  <pageMargins left="0.23622047244094491" right="0.23622047244094491" top="0.98425196850393704" bottom="0.98425196850393704" header="0.51181102362204722" footer="0.51181102362204722"/>
  <pageSetup paperSize="9" scale="78" orientation="portrait" horizontalDpi="1200" verticalDpi="1200" r:id="rId1"/>
  <headerFooter alignWithMargins="0"/>
  <legacyDrawingHF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Foglio42"/>
  <dimension ref="A1:H27"/>
  <sheetViews>
    <sheetView showGridLines="0" topLeftCell="A14" zoomScaleNormal="100" workbookViewId="0">
      <selection activeCell="I1" sqref="I1:M1048576"/>
    </sheetView>
  </sheetViews>
  <sheetFormatPr defaultColWidth="9.33203125" defaultRowHeight="13.2"/>
  <cols>
    <col min="1" max="1" width="40" style="168" bestFit="1" customWidth="1"/>
    <col min="2" max="5" width="8.6640625" style="168" customWidth="1"/>
    <col min="6" max="16384" width="9.33203125" style="168"/>
  </cols>
  <sheetData>
    <row r="1" spans="1:8" ht="12.75" customHeight="1">
      <c r="B1" s="374"/>
      <c r="C1" s="374"/>
      <c r="D1" s="374"/>
    </row>
    <row r="2" spans="1:8">
      <c r="A2" s="374"/>
      <c r="B2" s="374"/>
      <c r="C2" s="374"/>
      <c r="D2" s="374"/>
    </row>
    <row r="3" spans="1:8">
      <c r="A3" s="1046" t="s">
        <v>343</v>
      </c>
      <c r="B3" s="1046"/>
      <c r="C3" s="1046"/>
      <c r="D3" s="1046"/>
      <c r="E3" s="1046"/>
      <c r="F3" s="1046"/>
    </row>
    <row r="4" spans="1:8">
      <c r="A4" s="374"/>
    </row>
    <row r="5" spans="1:8" ht="54.9" customHeight="1">
      <c r="A5" s="1169" t="s">
        <v>344</v>
      </c>
      <c r="B5" s="1169"/>
      <c r="C5" s="1169"/>
      <c r="D5" s="1169"/>
      <c r="E5" s="1169"/>
      <c r="F5" s="1169"/>
    </row>
    <row r="6" spans="1:8">
      <c r="A6" s="374"/>
    </row>
    <row r="8" spans="1:8">
      <c r="B8" s="8"/>
      <c r="C8" s="1075" t="s">
        <v>3</v>
      </c>
      <c r="D8" s="1075"/>
      <c r="E8" s="1075"/>
      <c r="F8" s="1075"/>
    </row>
    <row r="9" spans="1:8" s="380" customFormat="1" ht="26.25" customHeight="1">
      <c r="A9" s="368" t="s">
        <v>4</v>
      </c>
      <c r="B9" s="318">
        <v>2019</v>
      </c>
      <c r="C9" s="318">
        <v>2020</v>
      </c>
      <c r="D9" s="318">
        <v>2021</v>
      </c>
      <c r="E9" s="318">
        <v>2022</v>
      </c>
      <c r="F9" s="318">
        <v>2023</v>
      </c>
      <c r="G9" s="318">
        <v>2024</v>
      </c>
      <c r="H9" s="443"/>
    </row>
    <row r="10" spans="1:8" ht="16.2" customHeight="1">
      <c r="A10" s="444" t="s">
        <v>345</v>
      </c>
      <c r="B10" s="445">
        <v>18129</v>
      </c>
      <c r="C10" s="445">
        <v>17307</v>
      </c>
      <c r="D10" s="445">
        <v>16213</v>
      </c>
      <c r="E10" s="445">
        <v>15920</v>
      </c>
      <c r="F10" s="445">
        <v>15941</v>
      </c>
      <c r="G10" s="445">
        <v>15851</v>
      </c>
    </row>
    <row r="11" spans="1:8" ht="16.2" customHeight="1">
      <c r="A11" s="446" t="s">
        <v>346</v>
      </c>
      <c r="B11" s="445">
        <v>1623</v>
      </c>
      <c r="C11" s="445">
        <v>1380</v>
      </c>
      <c r="D11" s="445">
        <v>1428</v>
      </c>
      <c r="E11" s="445">
        <v>1273</v>
      </c>
      <c r="F11" s="445">
        <v>1230</v>
      </c>
      <c r="G11" s="445">
        <v>1333</v>
      </c>
    </row>
    <row r="12" spans="1:8" ht="16.2" customHeight="1">
      <c r="A12" s="446" t="s">
        <v>347</v>
      </c>
      <c r="B12" s="445">
        <v>-383</v>
      </c>
      <c r="C12" s="445">
        <v>-361</v>
      </c>
      <c r="D12" s="445">
        <v>-315</v>
      </c>
      <c r="E12" s="445">
        <v>-307</v>
      </c>
      <c r="F12" s="445">
        <v>-280</v>
      </c>
      <c r="G12" s="445">
        <v>-296</v>
      </c>
    </row>
    <row r="13" spans="1:8" ht="16.2" customHeight="1">
      <c r="A13" s="446" t="s">
        <v>348</v>
      </c>
      <c r="B13" s="445">
        <v>721</v>
      </c>
      <c r="C13" s="445">
        <v>637</v>
      </c>
      <c r="D13" s="445">
        <v>564</v>
      </c>
      <c r="E13" s="445">
        <v>531</v>
      </c>
      <c r="F13" s="445">
        <v>568</v>
      </c>
      <c r="G13" s="445">
        <v>604</v>
      </c>
    </row>
    <row r="14" spans="1:8">
      <c r="A14" s="446" t="s">
        <v>349</v>
      </c>
      <c r="B14" s="445">
        <v>-699</v>
      </c>
      <c r="C14" s="445">
        <v>-655</v>
      </c>
      <c r="D14" s="445">
        <v>-618</v>
      </c>
      <c r="E14" s="445">
        <v>-595</v>
      </c>
      <c r="F14" s="445">
        <v>-531</v>
      </c>
      <c r="G14" s="445">
        <v>-546</v>
      </c>
    </row>
    <row r="15" spans="1:8">
      <c r="A15" s="447" t="s">
        <v>350</v>
      </c>
      <c r="B15" s="448">
        <v>1262</v>
      </c>
      <c r="C15" s="448">
        <v>1001</v>
      </c>
      <c r="D15" s="448">
        <v>1061</v>
      </c>
      <c r="E15" s="448">
        <v>902</v>
      </c>
      <c r="F15" s="448">
        <v>987</v>
      </c>
      <c r="G15" s="448">
        <v>1095</v>
      </c>
    </row>
    <row r="16" spans="1:8" ht="16.2" customHeight="1">
      <c r="A16" s="447" t="s">
        <v>351</v>
      </c>
      <c r="B16" s="449">
        <v>16</v>
      </c>
      <c r="C16" s="449">
        <v>13.7</v>
      </c>
      <c r="D16" s="449">
        <v>16</v>
      </c>
      <c r="E16" s="449">
        <v>14.1</v>
      </c>
      <c r="F16" s="449">
        <v>15.4</v>
      </c>
      <c r="G16" s="449">
        <v>16.600000000000001</v>
      </c>
    </row>
    <row r="17" spans="1:7" ht="16.2" customHeight="1">
      <c r="A17" s="447" t="s">
        <v>352</v>
      </c>
      <c r="B17" s="449">
        <v>7</v>
      </c>
      <c r="C17" s="449">
        <v>5.8</v>
      </c>
      <c r="D17" s="449">
        <v>6.5</v>
      </c>
      <c r="E17" s="449">
        <v>5.7</v>
      </c>
      <c r="F17" s="449">
        <v>6.2</v>
      </c>
      <c r="G17" s="449">
        <v>6.9</v>
      </c>
    </row>
    <row r="18" spans="1:7" ht="16.2" customHeight="1">
      <c r="A18" s="446" t="s">
        <v>353</v>
      </c>
      <c r="B18" s="445">
        <v>-345</v>
      </c>
      <c r="C18" s="445">
        <v>-391</v>
      </c>
      <c r="D18" s="445">
        <v>-322</v>
      </c>
      <c r="E18" s="445">
        <v>-242</v>
      </c>
      <c r="F18" s="445">
        <v>-268</v>
      </c>
      <c r="G18" s="445">
        <v>-467</v>
      </c>
    </row>
    <row r="19" spans="1:7" ht="16.2" customHeight="1">
      <c r="A19" s="446" t="s">
        <v>354</v>
      </c>
      <c r="B19" s="445">
        <v>-628</v>
      </c>
      <c r="C19" s="445">
        <v>-672</v>
      </c>
      <c r="D19" s="445">
        <v>-641</v>
      </c>
      <c r="E19" s="445">
        <v>-418</v>
      </c>
      <c r="F19" s="445">
        <v>-367</v>
      </c>
      <c r="G19" s="445">
        <v>-613</v>
      </c>
    </row>
    <row r="20" spans="1:7" ht="16.2" customHeight="1">
      <c r="A20" s="447" t="s">
        <v>355</v>
      </c>
      <c r="B20" s="448">
        <v>-973</v>
      </c>
      <c r="C20" s="448">
        <v>-1063</v>
      </c>
      <c r="D20" s="448">
        <v>-963</v>
      </c>
      <c r="E20" s="448">
        <v>-660</v>
      </c>
      <c r="F20" s="448">
        <v>-635</v>
      </c>
      <c r="G20" s="448">
        <v>-1080</v>
      </c>
    </row>
    <row r="21" spans="1:7" ht="16.2" customHeight="1">
      <c r="A21" s="447" t="s">
        <v>356</v>
      </c>
      <c r="B21" s="449">
        <v>-9.5</v>
      </c>
      <c r="C21" s="449">
        <v>-10.6</v>
      </c>
      <c r="D21" s="449">
        <v>-10.1</v>
      </c>
      <c r="E21" s="449">
        <v>-6.9</v>
      </c>
      <c r="F21" s="449">
        <v>-6.7</v>
      </c>
      <c r="G21" s="449">
        <v>-11.7</v>
      </c>
    </row>
    <row r="22" spans="1:7" ht="16.2" customHeight="1">
      <c r="A22" s="447" t="s">
        <v>352</v>
      </c>
      <c r="B22" s="449">
        <v>-5.4</v>
      </c>
      <c r="C22" s="449">
        <v>-6.1</v>
      </c>
      <c r="D22" s="449">
        <v>-5.9</v>
      </c>
      <c r="E22" s="449">
        <v>-4.0999999999999996</v>
      </c>
      <c r="F22" s="449">
        <v>-4</v>
      </c>
      <c r="G22" s="449">
        <v>-6.8</v>
      </c>
    </row>
    <row r="23" spans="1:7" ht="16.2" customHeight="1">
      <c r="A23" s="447" t="s">
        <v>357</v>
      </c>
      <c r="B23" s="448">
        <v>289</v>
      </c>
      <c r="C23" s="448">
        <v>-62</v>
      </c>
      <c r="D23" s="448">
        <v>98</v>
      </c>
      <c r="E23" s="448">
        <v>242</v>
      </c>
      <c r="F23" s="448">
        <v>352</v>
      </c>
      <c r="G23" s="448">
        <v>15</v>
      </c>
    </row>
    <row r="24" spans="1:7" ht="16.2" customHeight="1">
      <c r="A24" s="450" t="s">
        <v>352</v>
      </c>
      <c r="B24" s="451">
        <v>1.6</v>
      </c>
      <c r="C24" s="451">
        <v>-0.4</v>
      </c>
      <c r="D24" s="451">
        <v>0.6</v>
      </c>
      <c r="E24" s="451">
        <v>1.5</v>
      </c>
      <c r="F24" s="451">
        <v>2.2000000000000002</v>
      </c>
      <c r="G24" s="451">
        <v>0.1</v>
      </c>
    </row>
    <row r="25" spans="1:7" ht="16.2" customHeight="1">
      <c r="A25" s="310" t="s">
        <v>216</v>
      </c>
    </row>
    <row r="26" spans="1:7">
      <c r="A26" s="452" t="s">
        <v>358</v>
      </c>
    </row>
    <row r="27" spans="1:7" ht="42.75" customHeight="1">
      <c r="A27" s="1052"/>
      <c r="B27" s="1052"/>
      <c r="C27" s="1052"/>
      <c r="D27" s="1052"/>
      <c r="E27" s="1052"/>
      <c r="F27" s="1052"/>
    </row>
  </sheetData>
  <mergeCells count="4">
    <mergeCell ref="A3:F3"/>
    <mergeCell ref="A5:F5"/>
    <mergeCell ref="C8:F8"/>
    <mergeCell ref="A27:F27"/>
  </mergeCells>
  <printOptions horizontalCentered="1"/>
  <pageMargins left="0.23622047244094491" right="0.23622047244094491" top="0.98425196850393704" bottom="0.98425196850393704" header="0.51181102362204722" footer="0.51181102362204722"/>
  <pageSetup paperSize="9" scale="97" orientation="landscape" horizontalDpi="4294967294" verticalDpi="4294967294" r:id="rId1"/>
  <headerFooter alignWithMargins="0"/>
  <legacyDrawingHF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Foglio43"/>
  <dimension ref="A1:M77"/>
  <sheetViews>
    <sheetView showGridLines="0" topLeftCell="A59" zoomScaleNormal="100" workbookViewId="0">
      <selection activeCell="J3" sqref="J1:N1048576"/>
    </sheetView>
  </sheetViews>
  <sheetFormatPr defaultColWidth="9.33203125" defaultRowHeight="13.2"/>
  <cols>
    <col min="1" max="1" width="13" style="168" customWidth="1"/>
    <col min="2" max="2" width="41.6640625" style="168" bestFit="1" customWidth="1"/>
    <col min="3" max="6" width="7.6640625" style="168" customWidth="1"/>
    <col min="7" max="7" width="7.6640625" style="1" customWidth="1"/>
    <col min="8" max="8" width="8.44140625" style="168" customWidth="1"/>
    <col min="9" max="9" width="9.5546875" style="1" bestFit="1" customWidth="1"/>
    <col min="10" max="16384" width="9.33203125" style="1"/>
  </cols>
  <sheetData>
    <row r="1" spans="1:13">
      <c r="A1" s="1046" t="s">
        <v>359</v>
      </c>
      <c r="B1" s="1046"/>
      <c r="C1" s="1046"/>
      <c r="D1" s="1046"/>
      <c r="E1" s="1046"/>
      <c r="F1" s="1046"/>
      <c r="G1" s="1046"/>
      <c r="H1" s="1046"/>
    </row>
    <row r="2" spans="1:13" ht="6" customHeight="1">
      <c r="A2" s="377"/>
    </row>
    <row r="3" spans="1:13" ht="50.25" customHeight="1">
      <c r="A3" s="1169" t="s">
        <v>360</v>
      </c>
      <c r="B3" s="1169"/>
      <c r="C3" s="1169"/>
      <c r="D3" s="1169"/>
      <c r="E3" s="1169"/>
      <c r="F3" s="1169"/>
      <c r="G3" s="1169"/>
      <c r="H3" s="1169"/>
    </row>
    <row r="4" spans="1:13" ht="12.75" customHeight="1">
      <c r="C4" s="8"/>
      <c r="D4" s="8"/>
      <c r="E4" s="1075" t="s">
        <v>3</v>
      </c>
      <c r="F4" s="1075"/>
      <c r="G4" s="1075"/>
      <c r="H4" s="1075"/>
      <c r="J4" s="322"/>
      <c r="K4" s="322"/>
      <c r="L4" s="322"/>
      <c r="M4" s="322"/>
    </row>
    <row r="5" spans="1:13" s="52" customFormat="1" ht="22.65" customHeight="1">
      <c r="A5" s="418" t="s">
        <v>361</v>
      </c>
      <c r="B5" s="454"/>
      <c r="C5" s="323">
        <v>2019</v>
      </c>
      <c r="D5" s="323">
        <v>2020</v>
      </c>
      <c r="E5" s="323">
        <v>2021</v>
      </c>
      <c r="F5" s="323">
        <v>2022</v>
      </c>
      <c r="G5" s="323">
        <v>2023</v>
      </c>
      <c r="H5" s="323">
        <v>2024</v>
      </c>
      <c r="J5" s="1"/>
      <c r="K5" s="1"/>
      <c r="L5" s="1"/>
      <c r="M5" s="1"/>
    </row>
    <row r="6" spans="1:13" s="322" customFormat="1" ht="12.75" customHeight="1">
      <c r="A6" s="1224" t="s">
        <v>491</v>
      </c>
      <c r="B6" s="455" t="s">
        <v>345</v>
      </c>
      <c r="C6" s="456">
        <v>12722</v>
      </c>
      <c r="D6" s="456">
        <v>11021</v>
      </c>
      <c r="E6" s="456">
        <v>9670</v>
      </c>
      <c r="F6" s="456">
        <v>9507</v>
      </c>
      <c r="G6" s="456">
        <v>9693</v>
      </c>
      <c r="H6" s="456">
        <v>10265</v>
      </c>
      <c r="J6" s="1"/>
      <c r="K6" s="1"/>
      <c r="L6" s="1"/>
      <c r="M6" s="1"/>
    </row>
    <row r="7" spans="1:13" ht="12.75" customHeight="1">
      <c r="A7" s="1227"/>
      <c r="B7" s="457" t="s">
        <v>346</v>
      </c>
      <c r="C7" s="458">
        <v>1206</v>
      </c>
      <c r="D7" s="458">
        <v>967</v>
      </c>
      <c r="E7" s="458">
        <v>938</v>
      </c>
      <c r="F7" s="458">
        <v>819</v>
      </c>
      <c r="G7" s="458">
        <v>824</v>
      </c>
      <c r="H7" s="458">
        <v>903</v>
      </c>
    </row>
    <row r="8" spans="1:13" ht="12.75" customHeight="1">
      <c r="A8" s="1227"/>
      <c r="B8" s="457" t="s">
        <v>347</v>
      </c>
      <c r="C8" s="458">
        <v>-274</v>
      </c>
      <c r="D8" s="458">
        <v>-245</v>
      </c>
      <c r="E8" s="458">
        <v>-205</v>
      </c>
      <c r="F8" s="458">
        <v>-194</v>
      </c>
      <c r="G8" s="458">
        <v>-159</v>
      </c>
      <c r="H8" s="458">
        <v>-196</v>
      </c>
    </row>
    <row r="9" spans="1:13" ht="12.75" customHeight="1">
      <c r="A9" s="1227"/>
      <c r="B9" s="457" t="s">
        <v>348</v>
      </c>
      <c r="C9" s="458">
        <v>494</v>
      </c>
      <c r="D9" s="458">
        <v>411</v>
      </c>
      <c r="E9" s="458">
        <v>348</v>
      </c>
      <c r="F9" s="458">
        <v>317</v>
      </c>
      <c r="G9" s="458">
        <v>347</v>
      </c>
      <c r="H9" s="458">
        <v>393</v>
      </c>
      <c r="J9" s="322"/>
      <c r="K9" s="322"/>
      <c r="L9" s="322"/>
      <c r="M9" s="322"/>
    </row>
    <row r="10" spans="1:13" ht="12.75" customHeight="1">
      <c r="A10" s="1227"/>
      <c r="B10" s="457" t="s">
        <v>362</v>
      </c>
      <c r="C10" s="458">
        <v>-522</v>
      </c>
      <c r="D10" s="458">
        <v>-478</v>
      </c>
      <c r="E10" s="458">
        <v>-426</v>
      </c>
      <c r="F10" s="458">
        <v>-413</v>
      </c>
      <c r="G10" s="458">
        <v>-352</v>
      </c>
      <c r="H10" s="458">
        <v>-375</v>
      </c>
      <c r="J10" s="322"/>
      <c r="K10" s="322"/>
      <c r="L10" s="322"/>
      <c r="M10" s="322"/>
    </row>
    <row r="11" spans="1:13" s="322" customFormat="1" ht="12.75" customHeight="1">
      <c r="A11" s="1227"/>
      <c r="B11" s="459" t="s">
        <v>350</v>
      </c>
      <c r="C11" s="460">
        <v>905</v>
      </c>
      <c r="D11" s="460">
        <v>655</v>
      </c>
      <c r="E11" s="460">
        <v>655</v>
      </c>
      <c r="F11" s="460">
        <v>527</v>
      </c>
      <c r="G11" s="460">
        <v>660</v>
      </c>
      <c r="H11" s="460">
        <v>726</v>
      </c>
    </row>
    <row r="12" spans="1:13" s="322" customFormat="1" ht="12.75" customHeight="1">
      <c r="A12" s="1227"/>
      <c r="B12" s="459" t="s">
        <v>351</v>
      </c>
      <c r="C12" s="461">
        <v>15.9</v>
      </c>
      <c r="D12" s="461">
        <v>13.2</v>
      </c>
      <c r="E12" s="461">
        <v>15.8</v>
      </c>
      <c r="F12" s="461">
        <v>13.5</v>
      </c>
      <c r="G12" s="461">
        <v>16.600000000000001</v>
      </c>
      <c r="H12" s="461">
        <v>17</v>
      </c>
      <c r="I12" s="462"/>
      <c r="J12" s="1"/>
      <c r="K12" s="1"/>
      <c r="L12" s="1"/>
      <c r="M12" s="1"/>
    </row>
    <row r="13" spans="1:13" s="322" customFormat="1" ht="12.75" customHeight="1">
      <c r="A13" s="1227"/>
      <c r="B13" s="459" t="s">
        <v>352</v>
      </c>
      <c r="C13" s="461">
        <v>7.1</v>
      </c>
      <c r="D13" s="461">
        <v>5.9</v>
      </c>
      <c r="E13" s="461">
        <v>6.8</v>
      </c>
      <c r="F13" s="461">
        <v>5.5</v>
      </c>
      <c r="G13" s="461">
        <v>6.8</v>
      </c>
      <c r="H13" s="461">
        <v>7.1</v>
      </c>
      <c r="J13" s="1"/>
      <c r="K13" s="1"/>
      <c r="L13" s="1"/>
      <c r="M13" s="1"/>
    </row>
    <row r="14" spans="1:13" ht="12.75" customHeight="1">
      <c r="A14" s="1227"/>
      <c r="B14" s="457" t="s">
        <v>353</v>
      </c>
      <c r="C14" s="458">
        <v>-247</v>
      </c>
      <c r="D14" s="458">
        <v>-242</v>
      </c>
      <c r="E14" s="458">
        <v>-169</v>
      </c>
      <c r="F14" s="458">
        <v>-186</v>
      </c>
      <c r="G14" s="458">
        <v>-152</v>
      </c>
      <c r="H14" s="458">
        <v>-312</v>
      </c>
      <c r="J14" s="322"/>
      <c r="K14" s="322"/>
      <c r="L14" s="322"/>
      <c r="M14" s="322"/>
    </row>
    <row r="15" spans="1:13" ht="12.75" customHeight="1">
      <c r="A15" s="1227"/>
      <c r="B15" s="457" t="s">
        <v>354</v>
      </c>
      <c r="C15" s="458">
        <v>-567</v>
      </c>
      <c r="D15" s="458">
        <v>-519</v>
      </c>
      <c r="E15" s="458">
        <v>-512</v>
      </c>
      <c r="F15" s="458">
        <v>-363</v>
      </c>
      <c r="G15" s="458">
        <v>-340</v>
      </c>
      <c r="H15" s="458">
        <v>-520</v>
      </c>
      <c r="J15" s="322"/>
      <c r="K15" s="322"/>
      <c r="L15" s="322"/>
      <c r="M15" s="322"/>
    </row>
    <row r="16" spans="1:13" s="322" customFormat="1" ht="12.75" customHeight="1">
      <c r="A16" s="1227"/>
      <c r="B16" s="459" t="s">
        <v>355</v>
      </c>
      <c r="C16" s="460">
        <v>-813</v>
      </c>
      <c r="D16" s="460">
        <v>-762</v>
      </c>
      <c r="E16" s="460">
        <v>-681</v>
      </c>
      <c r="F16" s="460">
        <v>-549</v>
      </c>
      <c r="G16" s="460">
        <v>-493</v>
      </c>
      <c r="H16" s="460">
        <v>-832</v>
      </c>
    </row>
    <row r="17" spans="1:13" s="322" customFormat="1" ht="12.75" customHeight="1">
      <c r="A17" s="1227"/>
      <c r="B17" s="459" t="s">
        <v>356</v>
      </c>
      <c r="C17" s="461">
        <v>-11.6</v>
      </c>
      <c r="D17" s="461">
        <v>-12.6</v>
      </c>
      <c r="E17" s="461">
        <v>-12.3</v>
      </c>
      <c r="F17" s="461">
        <v>-9.8000000000000007</v>
      </c>
      <c r="G17" s="461">
        <v>-8.6</v>
      </c>
      <c r="H17" s="461">
        <v>-13.9</v>
      </c>
    </row>
    <row r="18" spans="1:13" s="322" customFormat="1" ht="12.75" customHeight="1">
      <c r="A18" s="1227"/>
      <c r="B18" s="459" t="s">
        <v>352</v>
      </c>
      <c r="C18" s="461">
        <v>-6.4</v>
      </c>
      <c r="D18" s="461">
        <v>-6.9</v>
      </c>
      <c r="E18" s="461">
        <v>-7</v>
      </c>
      <c r="F18" s="461">
        <v>-5.8</v>
      </c>
      <c r="G18" s="461">
        <v>-5.0999999999999996</v>
      </c>
      <c r="H18" s="461">
        <v>-8.1</v>
      </c>
    </row>
    <row r="19" spans="1:13" s="322" customFormat="1" ht="12.75" customHeight="1">
      <c r="A19" s="1227"/>
      <c r="B19" s="459" t="s">
        <v>357</v>
      </c>
      <c r="C19" s="463">
        <v>92</v>
      </c>
      <c r="D19" s="463">
        <v>-107</v>
      </c>
      <c r="E19" s="463">
        <v>-26</v>
      </c>
      <c r="F19" s="463">
        <v>-22</v>
      </c>
      <c r="G19" s="463">
        <v>167</v>
      </c>
      <c r="H19" s="463">
        <v>-106</v>
      </c>
      <c r="I19" s="462"/>
      <c r="J19" s="1"/>
      <c r="K19" s="1"/>
      <c r="L19" s="1"/>
      <c r="M19" s="1"/>
    </row>
    <row r="20" spans="1:13" s="322" customFormat="1" ht="12.75" customHeight="1">
      <c r="A20" s="1228"/>
      <c r="B20" s="464" t="s">
        <v>352</v>
      </c>
      <c r="C20" s="465">
        <v>0.7</v>
      </c>
      <c r="D20" s="465">
        <v>-1</v>
      </c>
      <c r="E20" s="465">
        <v>-0.3</v>
      </c>
      <c r="F20" s="465">
        <v>-0.2</v>
      </c>
      <c r="G20" s="465">
        <v>1.7</v>
      </c>
      <c r="H20" s="465">
        <v>-1</v>
      </c>
    </row>
    <row r="21" spans="1:13" ht="5.0999999999999996" customHeight="1">
      <c r="A21" s="466"/>
      <c r="B21" s="467"/>
      <c r="C21" s="468"/>
      <c r="D21" s="468"/>
      <c r="E21" s="468"/>
      <c r="F21" s="194"/>
      <c r="G21" s="194"/>
      <c r="H21" s="194"/>
    </row>
    <row r="22" spans="1:13" s="322" customFormat="1" ht="12.75" customHeight="1">
      <c r="A22" s="1224" t="s">
        <v>492</v>
      </c>
      <c r="B22" s="455" t="s">
        <v>345</v>
      </c>
      <c r="C22" s="456">
        <v>1804</v>
      </c>
      <c r="D22" s="456">
        <v>2443</v>
      </c>
      <c r="E22" s="456">
        <v>2889</v>
      </c>
      <c r="F22" s="456">
        <v>2899</v>
      </c>
      <c r="G22" s="456">
        <v>4213</v>
      </c>
      <c r="H22" s="456">
        <v>3145</v>
      </c>
      <c r="J22" s="1"/>
      <c r="K22" s="1"/>
      <c r="L22" s="1"/>
      <c r="M22" s="1"/>
    </row>
    <row r="23" spans="1:13" ht="12.75" customHeight="1">
      <c r="A23" s="1225"/>
      <c r="B23" s="457" t="s">
        <v>346</v>
      </c>
      <c r="C23" s="458">
        <v>181</v>
      </c>
      <c r="D23" s="458">
        <v>171</v>
      </c>
      <c r="E23" s="458">
        <v>207</v>
      </c>
      <c r="F23" s="458">
        <v>211</v>
      </c>
      <c r="G23" s="458">
        <v>288</v>
      </c>
      <c r="H23" s="458">
        <v>279</v>
      </c>
    </row>
    <row r="24" spans="1:13" ht="12.75" customHeight="1">
      <c r="A24" s="1225"/>
      <c r="B24" s="457" t="s">
        <v>347</v>
      </c>
      <c r="C24" s="458">
        <v>-39</v>
      </c>
      <c r="D24" s="458">
        <v>-41</v>
      </c>
      <c r="E24" s="458">
        <v>-50</v>
      </c>
      <c r="F24" s="458">
        <v>-45</v>
      </c>
      <c r="G24" s="458">
        <v>-83</v>
      </c>
      <c r="H24" s="458">
        <v>-47</v>
      </c>
    </row>
    <row r="25" spans="1:13" ht="12.75" customHeight="1">
      <c r="A25" s="1225"/>
      <c r="B25" s="457" t="s">
        <v>348</v>
      </c>
      <c r="C25" s="458">
        <v>58</v>
      </c>
      <c r="D25" s="458">
        <v>70</v>
      </c>
      <c r="E25" s="458">
        <v>83</v>
      </c>
      <c r="F25" s="458">
        <v>81</v>
      </c>
      <c r="G25" s="458">
        <v>141</v>
      </c>
      <c r="H25" s="458">
        <v>112</v>
      </c>
      <c r="J25" s="322"/>
      <c r="K25" s="322"/>
      <c r="L25" s="322"/>
      <c r="M25" s="322"/>
    </row>
    <row r="26" spans="1:13" ht="12.75" customHeight="1">
      <c r="A26" s="1225"/>
      <c r="B26" s="457" t="s">
        <v>362</v>
      </c>
      <c r="C26" s="458">
        <v>-54</v>
      </c>
      <c r="D26" s="458">
        <v>-62</v>
      </c>
      <c r="E26" s="458">
        <v>-79</v>
      </c>
      <c r="F26" s="458">
        <v>-74</v>
      </c>
      <c r="G26" s="458">
        <v>-116</v>
      </c>
      <c r="H26" s="458">
        <v>-86</v>
      </c>
      <c r="J26" s="322"/>
      <c r="K26" s="322"/>
      <c r="L26" s="322"/>
      <c r="M26" s="322"/>
    </row>
    <row r="27" spans="1:13" s="322" customFormat="1" ht="12.75" customHeight="1">
      <c r="A27" s="1225"/>
      <c r="B27" s="459" t="s">
        <v>350</v>
      </c>
      <c r="C27" s="460">
        <v>146</v>
      </c>
      <c r="D27" s="460">
        <v>138</v>
      </c>
      <c r="E27" s="460">
        <v>162</v>
      </c>
      <c r="F27" s="460">
        <v>172</v>
      </c>
      <c r="G27" s="460">
        <v>231</v>
      </c>
      <c r="H27" s="460">
        <v>258</v>
      </c>
    </row>
    <row r="28" spans="1:13" s="322" customFormat="1" ht="12.75" customHeight="1">
      <c r="A28" s="1225"/>
      <c r="B28" s="459" t="s">
        <v>351</v>
      </c>
      <c r="C28" s="461">
        <v>18.100000000000001</v>
      </c>
      <c r="D28" s="461">
        <v>15.2</v>
      </c>
      <c r="E28" s="461">
        <v>14.2</v>
      </c>
      <c r="F28" s="461">
        <v>14.7</v>
      </c>
      <c r="G28" s="461">
        <v>13.9</v>
      </c>
      <c r="H28" s="461">
        <v>20</v>
      </c>
      <c r="J28" s="1"/>
      <c r="K28" s="1"/>
      <c r="L28" s="1"/>
      <c r="M28" s="1"/>
    </row>
    <row r="29" spans="1:13" s="322" customFormat="1" ht="12.75" customHeight="1">
      <c r="A29" s="1225"/>
      <c r="B29" s="459" t="s">
        <v>352</v>
      </c>
      <c r="C29" s="461">
        <v>8.1</v>
      </c>
      <c r="D29" s="461">
        <v>5.7</v>
      </c>
      <c r="E29" s="461">
        <v>5.6</v>
      </c>
      <c r="F29" s="461">
        <v>5.9</v>
      </c>
      <c r="G29" s="461">
        <v>5.5</v>
      </c>
      <c r="H29" s="461">
        <v>8.1999999999999993</v>
      </c>
      <c r="J29" s="1"/>
      <c r="K29" s="1"/>
      <c r="L29" s="1"/>
      <c r="M29" s="1"/>
    </row>
    <row r="30" spans="1:13" ht="12.75" customHeight="1">
      <c r="A30" s="1225"/>
      <c r="B30" s="457" t="s">
        <v>353</v>
      </c>
      <c r="C30" s="458">
        <v>-36</v>
      </c>
      <c r="D30" s="458">
        <v>-47</v>
      </c>
      <c r="E30" s="458">
        <v>-48</v>
      </c>
      <c r="F30" s="458">
        <v>-9</v>
      </c>
      <c r="G30" s="458">
        <v>-72</v>
      </c>
      <c r="H30" s="458">
        <v>-86</v>
      </c>
      <c r="J30" s="322"/>
      <c r="K30" s="322"/>
      <c r="L30" s="322"/>
      <c r="M30" s="322"/>
    </row>
    <row r="31" spans="1:13" ht="12.75" customHeight="1">
      <c r="A31" s="1225"/>
      <c r="B31" s="457" t="s">
        <v>354</v>
      </c>
      <c r="C31" s="458">
        <v>-21</v>
      </c>
      <c r="D31" s="458">
        <v>-82</v>
      </c>
      <c r="E31" s="458">
        <v>-81</v>
      </c>
      <c r="F31" s="458">
        <v>-14</v>
      </c>
      <c r="G31" s="458">
        <v>-28</v>
      </c>
      <c r="H31" s="458">
        <v>-67</v>
      </c>
      <c r="J31" s="322"/>
      <c r="K31" s="322"/>
      <c r="L31" s="322"/>
      <c r="M31" s="322"/>
    </row>
    <row r="32" spans="1:13" s="322" customFormat="1" ht="12.75" customHeight="1">
      <c r="A32" s="1225"/>
      <c r="B32" s="459" t="s">
        <v>355</v>
      </c>
      <c r="C32" s="460">
        <v>-56</v>
      </c>
      <c r="D32" s="460">
        <v>-129</v>
      </c>
      <c r="E32" s="460">
        <v>-129</v>
      </c>
      <c r="F32" s="460">
        <v>-23</v>
      </c>
      <c r="G32" s="460">
        <v>-100</v>
      </c>
      <c r="H32" s="460">
        <v>-153</v>
      </c>
    </row>
    <row r="33" spans="1:13" s="322" customFormat="1" ht="12.75" customHeight="1">
      <c r="A33" s="1225"/>
      <c r="B33" s="459" t="s">
        <v>356</v>
      </c>
      <c r="C33" s="461">
        <v>-5.7</v>
      </c>
      <c r="D33" s="461">
        <v>-8.4</v>
      </c>
      <c r="E33" s="461">
        <v>-7.4</v>
      </c>
      <c r="F33" s="461">
        <v>-1.3</v>
      </c>
      <c r="G33" s="461">
        <v>-3.9</v>
      </c>
      <c r="H33" s="461">
        <v>-8.3000000000000007</v>
      </c>
    </row>
    <row r="34" spans="1:13" s="322" customFormat="1" ht="12.75" customHeight="1">
      <c r="A34" s="1225"/>
      <c r="B34" s="459" t="s">
        <v>352</v>
      </c>
      <c r="C34" s="461">
        <v>-3.1</v>
      </c>
      <c r="D34" s="461">
        <v>-5.3</v>
      </c>
      <c r="E34" s="461">
        <v>-4.5</v>
      </c>
      <c r="F34" s="461">
        <v>-0.8</v>
      </c>
      <c r="G34" s="461">
        <v>-2.4</v>
      </c>
      <c r="H34" s="461">
        <v>-4.9000000000000004</v>
      </c>
    </row>
    <row r="35" spans="1:13" s="322" customFormat="1" ht="12.75" customHeight="1">
      <c r="A35" s="1225"/>
      <c r="B35" s="459" t="s">
        <v>357</v>
      </c>
      <c r="C35" s="463">
        <v>89</v>
      </c>
      <c r="D35" s="463">
        <v>9</v>
      </c>
      <c r="E35" s="463">
        <v>33</v>
      </c>
      <c r="F35" s="463">
        <v>150</v>
      </c>
      <c r="G35" s="463">
        <v>131</v>
      </c>
      <c r="H35" s="463">
        <v>105</v>
      </c>
      <c r="I35" s="462"/>
      <c r="J35" s="1"/>
      <c r="K35" s="1"/>
      <c r="L35" s="1"/>
      <c r="M35" s="1"/>
    </row>
    <row r="36" spans="1:13" s="322" customFormat="1" ht="12.75" customHeight="1">
      <c r="A36" s="1226"/>
      <c r="B36" s="464" t="s">
        <v>352</v>
      </c>
      <c r="C36" s="465">
        <v>4.9000000000000004</v>
      </c>
      <c r="D36" s="465">
        <v>0.4</v>
      </c>
      <c r="E36" s="465">
        <v>1.2</v>
      </c>
      <c r="F36" s="465">
        <v>5.2</v>
      </c>
      <c r="G36" s="465">
        <v>3.1</v>
      </c>
      <c r="H36" s="465">
        <v>3.3</v>
      </c>
      <c r="I36" s="469"/>
    </row>
    <row r="37" spans="1:13" s="322" customFormat="1" ht="12.75" customHeight="1">
      <c r="A37" s="470"/>
      <c r="B37" s="471"/>
      <c r="C37" s="472"/>
      <c r="D37" s="472"/>
      <c r="E37" s="472"/>
      <c r="H37" s="473" t="s">
        <v>363</v>
      </c>
    </row>
    <row r="38" spans="1:13">
      <c r="A38" s="1229" t="s">
        <v>359</v>
      </c>
      <c r="B38" s="1229"/>
      <c r="C38" s="1229"/>
      <c r="D38" s="1229"/>
      <c r="E38" s="1229"/>
      <c r="F38" s="1229"/>
      <c r="G38" s="1229"/>
      <c r="H38" s="1229"/>
    </row>
    <row r="39" spans="1:13" ht="7.5" customHeight="1">
      <c r="A39" s="474"/>
      <c r="B39" s="260"/>
      <c r="C39" s="260"/>
      <c r="D39" s="260"/>
      <c r="E39" s="260"/>
      <c r="F39" s="260"/>
    </row>
    <row r="40" spans="1:13" ht="40.65" customHeight="1">
      <c r="A40" s="1223" t="s">
        <v>364</v>
      </c>
      <c r="B40" s="1223"/>
      <c r="C40" s="1223"/>
      <c r="D40" s="1223"/>
      <c r="E40" s="1223"/>
      <c r="F40" s="1223"/>
      <c r="G40" s="1223"/>
      <c r="H40" s="1223"/>
    </row>
    <row r="41" spans="1:13" ht="12.75" customHeight="1">
      <c r="A41" s="260"/>
      <c r="B41" s="260"/>
      <c r="C41" s="475"/>
      <c r="D41" s="475"/>
      <c r="E41" s="1107" t="s">
        <v>3</v>
      </c>
      <c r="F41" s="1107"/>
      <c r="G41" s="1107"/>
      <c r="H41" s="1107"/>
    </row>
    <row r="42" spans="1:13" s="52" customFormat="1" ht="22.65" customHeight="1">
      <c r="A42" s="418" t="s">
        <v>361</v>
      </c>
      <c r="B42" s="454"/>
      <c r="C42" s="323">
        <v>2019</v>
      </c>
      <c r="D42" s="323">
        <v>2020</v>
      </c>
      <c r="E42" s="323">
        <v>2021</v>
      </c>
      <c r="F42" s="323">
        <v>2022</v>
      </c>
      <c r="G42" s="323">
        <v>2023</v>
      </c>
      <c r="H42" s="323">
        <v>2024</v>
      </c>
      <c r="J42" s="322"/>
      <c r="K42" s="322"/>
      <c r="L42" s="322"/>
    </row>
    <row r="43" spans="1:13" s="322" customFormat="1" ht="12.75" customHeight="1">
      <c r="A43" s="1224" t="s">
        <v>493</v>
      </c>
      <c r="B43" s="455" t="s">
        <v>345</v>
      </c>
      <c r="C43" s="456">
        <v>2597</v>
      </c>
      <c r="D43" s="456">
        <v>2674</v>
      </c>
      <c r="E43" s="456">
        <v>2541</v>
      </c>
      <c r="F43" s="456">
        <v>2477</v>
      </c>
      <c r="G43" s="456">
        <v>1161</v>
      </c>
      <c r="H43" s="456">
        <v>1663</v>
      </c>
      <c r="J43" s="1"/>
      <c r="K43" s="1"/>
      <c r="L43" s="1"/>
    </row>
    <row r="44" spans="1:13" ht="12.75" customHeight="1">
      <c r="A44" s="1225"/>
      <c r="B44" s="457" t="s">
        <v>346</v>
      </c>
      <c r="C44" s="458">
        <v>168</v>
      </c>
      <c r="D44" s="458">
        <v>161</v>
      </c>
      <c r="E44" s="458">
        <v>194</v>
      </c>
      <c r="F44" s="458">
        <v>179</v>
      </c>
      <c r="G44" s="458">
        <v>72</v>
      </c>
      <c r="H44" s="458">
        <v>96</v>
      </c>
    </row>
    <row r="45" spans="1:13" ht="12.75" customHeight="1">
      <c r="A45" s="1225"/>
      <c r="B45" s="457" t="s">
        <v>347</v>
      </c>
      <c r="C45" s="458">
        <v>-56</v>
      </c>
      <c r="D45" s="458">
        <v>-50</v>
      </c>
      <c r="E45" s="458">
        <v>-43</v>
      </c>
      <c r="F45" s="458">
        <v>-45</v>
      </c>
      <c r="G45" s="458">
        <v>-22</v>
      </c>
      <c r="H45" s="458">
        <v>-43</v>
      </c>
    </row>
    <row r="46" spans="1:13" ht="12.75" customHeight="1">
      <c r="A46" s="1225"/>
      <c r="B46" s="457" t="s">
        <v>348</v>
      </c>
      <c r="C46" s="458">
        <v>120</v>
      </c>
      <c r="D46" s="458">
        <v>102</v>
      </c>
      <c r="E46" s="458">
        <v>88</v>
      </c>
      <c r="F46" s="458">
        <v>84</v>
      </c>
      <c r="G46" s="458">
        <v>39</v>
      </c>
      <c r="H46" s="458">
        <v>70</v>
      </c>
    </row>
    <row r="47" spans="1:13" ht="12.75" customHeight="1">
      <c r="A47" s="1225"/>
      <c r="B47" s="457" t="s">
        <v>362</v>
      </c>
      <c r="C47" s="458">
        <v>-95</v>
      </c>
      <c r="D47" s="458">
        <v>-80</v>
      </c>
      <c r="E47" s="458">
        <v>-77</v>
      </c>
      <c r="F47" s="458">
        <v>-73</v>
      </c>
      <c r="G47" s="458">
        <v>-35</v>
      </c>
      <c r="H47" s="458">
        <v>-56</v>
      </c>
      <c r="J47" s="322"/>
      <c r="K47" s="322"/>
      <c r="L47" s="322"/>
    </row>
    <row r="48" spans="1:13" s="322" customFormat="1" ht="12.75" customHeight="1">
      <c r="A48" s="1225"/>
      <c r="B48" s="459" t="s">
        <v>350</v>
      </c>
      <c r="C48" s="460">
        <v>137</v>
      </c>
      <c r="D48" s="460">
        <v>133</v>
      </c>
      <c r="E48" s="460">
        <v>162</v>
      </c>
      <c r="F48" s="460">
        <v>145</v>
      </c>
      <c r="G48" s="460">
        <v>54</v>
      </c>
      <c r="H48" s="460">
        <v>66</v>
      </c>
    </row>
    <row r="49" spans="1:12" s="322" customFormat="1" ht="12.75" customHeight="1">
      <c r="A49" s="1225"/>
      <c r="B49" s="459" t="s">
        <v>351</v>
      </c>
      <c r="C49" s="461">
        <v>13.1</v>
      </c>
      <c r="D49" s="461">
        <v>13.4</v>
      </c>
      <c r="E49" s="461">
        <v>17.3</v>
      </c>
      <c r="F49" s="461">
        <v>15.9</v>
      </c>
      <c r="G49" s="461">
        <v>11</v>
      </c>
      <c r="H49" s="461">
        <v>8.5</v>
      </c>
    </row>
    <row r="50" spans="1:12" s="322" customFormat="1" ht="12.75" customHeight="1">
      <c r="A50" s="1225"/>
      <c r="B50" s="459" t="s">
        <v>352</v>
      </c>
      <c r="C50" s="461">
        <v>5.3</v>
      </c>
      <c r="D50" s="461">
        <v>5</v>
      </c>
      <c r="E50" s="461">
        <v>6.4</v>
      </c>
      <c r="F50" s="461">
        <v>5.9</v>
      </c>
      <c r="G50" s="461">
        <v>4.5999999999999996</v>
      </c>
      <c r="H50" s="461">
        <v>4</v>
      </c>
      <c r="J50" s="1"/>
      <c r="K50" s="1"/>
      <c r="L50" s="1"/>
    </row>
    <row r="51" spans="1:12" ht="12.75" customHeight="1">
      <c r="A51" s="1225"/>
      <c r="B51" s="457" t="s">
        <v>353</v>
      </c>
      <c r="C51" s="458">
        <v>-37</v>
      </c>
      <c r="D51" s="458">
        <v>-58</v>
      </c>
      <c r="E51" s="458">
        <v>-65</v>
      </c>
      <c r="F51" s="458">
        <v>-22</v>
      </c>
      <c r="G51" s="458">
        <v>-20</v>
      </c>
      <c r="H51" s="458">
        <v>-44</v>
      </c>
    </row>
    <row r="52" spans="1:12" ht="12.75" customHeight="1">
      <c r="A52" s="1225"/>
      <c r="B52" s="457" t="s">
        <v>354</v>
      </c>
      <c r="C52" s="458">
        <v>-36</v>
      </c>
      <c r="D52" s="458">
        <v>-62</v>
      </c>
      <c r="E52" s="458">
        <v>-41</v>
      </c>
      <c r="F52" s="458">
        <v>-32</v>
      </c>
      <c r="G52" s="458">
        <v>-2</v>
      </c>
      <c r="H52" s="458">
        <v>-23</v>
      </c>
      <c r="J52" s="322"/>
      <c r="K52" s="322"/>
      <c r="L52" s="322"/>
    </row>
    <row r="53" spans="1:12" s="322" customFormat="1" ht="12.75" customHeight="1">
      <c r="A53" s="1225"/>
      <c r="B53" s="459" t="s">
        <v>355</v>
      </c>
      <c r="C53" s="460">
        <v>-74</v>
      </c>
      <c r="D53" s="460">
        <v>-121</v>
      </c>
      <c r="E53" s="460">
        <v>-105</v>
      </c>
      <c r="F53" s="460">
        <v>-54</v>
      </c>
      <c r="G53" s="460">
        <v>-22</v>
      </c>
      <c r="H53" s="460">
        <v>-67</v>
      </c>
    </row>
    <row r="54" spans="1:12" s="322" customFormat="1" ht="12.75" customHeight="1">
      <c r="A54" s="1225"/>
      <c r="B54" s="459" t="s">
        <v>356</v>
      </c>
      <c r="C54" s="461">
        <v>-4.7</v>
      </c>
      <c r="D54" s="461">
        <v>-7.2</v>
      </c>
      <c r="E54" s="461">
        <v>-6.6</v>
      </c>
      <c r="F54" s="461">
        <v>-3.5</v>
      </c>
      <c r="G54" s="461">
        <v>-3.3</v>
      </c>
      <c r="H54" s="461">
        <v>-7.6</v>
      </c>
      <c r="I54" s="476"/>
    </row>
    <row r="55" spans="1:12" s="322" customFormat="1" ht="12.75" customHeight="1">
      <c r="A55" s="1225"/>
      <c r="B55" s="459" t="s">
        <v>352</v>
      </c>
      <c r="C55" s="461">
        <v>-2.8</v>
      </c>
      <c r="D55" s="461">
        <v>-4.5</v>
      </c>
      <c r="E55" s="461">
        <v>-4.0999999999999996</v>
      </c>
      <c r="F55" s="461">
        <v>-2.2000000000000002</v>
      </c>
      <c r="G55" s="461">
        <v>-1.9</v>
      </c>
      <c r="H55" s="461">
        <v>-4</v>
      </c>
    </row>
    <row r="56" spans="1:12" s="322" customFormat="1" ht="12.75" customHeight="1">
      <c r="A56" s="1225"/>
      <c r="B56" s="459" t="s">
        <v>357</v>
      </c>
      <c r="C56" s="463">
        <v>63</v>
      </c>
      <c r="D56" s="463">
        <v>13</v>
      </c>
      <c r="E56" s="463">
        <v>56</v>
      </c>
      <c r="F56" s="463">
        <v>91</v>
      </c>
      <c r="G56" s="463">
        <v>31</v>
      </c>
      <c r="H56" s="463">
        <v>-1</v>
      </c>
      <c r="I56" s="462"/>
    </row>
    <row r="57" spans="1:12" s="322" customFormat="1" ht="12.75" customHeight="1">
      <c r="A57" s="1226"/>
      <c r="B57" s="464" t="s">
        <v>352</v>
      </c>
      <c r="C57" s="465">
        <v>2.4</v>
      </c>
      <c r="D57" s="465">
        <v>0.5</v>
      </c>
      <c r="E57" s="465">
        <v>2.2000000000000002</v>
      </c>
      <c r="F57" s="465">
        <v>3.7</v>
      </c>
      <c r="G57" s="465">
        <v>2.7</v>
      </c>
      <c r="H57" s="465">
        <v>0</v>
      </c>
      <c r="J57" s="1"/>
      <c r="K57" s="1"/>
      <c r="L57" s="1"/>
    </row>
    <row r="58" spans="1:12" ht="5.0999999999999996" customHeight="1">
      <c r="A58" s="466"/>
      <c r="B58" s="467"/>
      <c r="C58" s="477"/>
      <c r="D58" s="477"/>
      <c r="E58" s="477"/>
      <c r="G58" s="168"/>
      <c r="J58" s="322"/>
      <c r="K58" s="322"/>
      <c r="L58" s="322"/>
    </row>
    <row r="59" spans="1:12" s="322" customFormat="1" ht="12.75" customHeight="1">
      <c r="A59" s="1224" t="s">
        <v>105</v>
      </c>
      <c r="B59" s="455" t="s">
        <v>345</v>
      </c>
      <c r="C59" s="456">
        <v>997</v>
      </c>
      <c r="D59" s="456">
        <v>1161</v>
      </c>
      <c r="E59" s="456">
        <v>1104</v>
      </c>
      <c r="F59" s="456">
        <v>1031</v>
      </c>
      <c r="G59" s="456">
        <v>869</v>
      </c>
      <c r="H59" s="456">
        <v>772</v>
      </c>
      <c r="J59" s="1"/>
      <c r="K59" s="1"/>
      <c r="L59" s="1"/>
    </row>
    <row r="60" spans="1:12" ht="12.75" customHeight="1">
      <c r="A60" s="1225"/>
      <c r="B60" s="457" t="s">
        <v>346</v>
      </c>
      <c r="C60" s="458">
        <v>67</v>
      </c>
      <c r="D60" s="458">
        <v>81</v>
      </c>
      <c r="E60" s="458">
        <v>88</v>
      </c>
      <c r="F60" s="458">
        <v>63</v>
      </c>
      <c r="G60" s="458">
        <v>45</v>
      </c>
      <c r="H60" s="458">
        <v>54</v>
      </c>
    </row>
    <row r="61" spans="1:12" ht="12.75" customHeight="1">
      <c r="A61" s="1225"/>
      <c r="B61" s="457" t="s">
        <v>347</v>
      </c>
      <c r="C61" s="458">
        <v>-13</v>
      </c>
      <c r="D61" s="458">
        <v>-25</v>
      </c>
      <c r="E61" s="458">
        <v>-17</v>
      </c>
      <c r="F61" s="458">
        <v>-22</v>
      </c>
      <c r="G61" s="458">
        <v>-15</v>
      </c>
      <c r="H61" s="458">
        <v>-10</v>
      </c>
    </row>
    <row r="62" spans="1:12" ht="12.75" customHeight="1">
      <c r="A62" s="1225"/>
      <c r="B62" s="457" t="s">
        <v>348</v>
      </c>
      <c r="C62" s="458">
        <v>49</v>
      </c>
      <c r="D62" s="458">
        <v>54</v>
      </c>
      <c r="E62" s="458">
        <v>45</v>
      </c>
      <c r="F62" s="458">
        <v>50</v>
      </c>
      <c r="G62" s="458">
        <v>41</v>
      </c>
      <c r="H62" s="458">
        <v>29</v>
      </c>
    </row>
    <row r="63" spans="1:12" ht="12.75" customHeight="1">
      <c r="A63" s="1225"/>
      <c r="B63" s="457" t="s">
        <v>362</v>
      </c>
      <c r="C63" s="458">
        <v>-29</v>
      </c>
      <c r="D63" s="458">
        <v>-36</v>
      </c>
      <c r="E63" s="458">
        <v>-35</v>
      </c>
      <c r="F63" s="458">
        <v>-34</v>
      </c>
      <c r="G63" s="458">
        <v>-28</v>
      </c>
      <c r="H63" s="458">
        <v>-29</v>
      </c>
      <c r="J63" s="322"/>
      <c r="K63" s="322"/>
      <c r="L63" s="322"/>
    </row>
    <row r="64" spans="1:12" s="322" customFormat="1" ht="12.75" customHeight="1">
      <c r="A64" s="1225"/>
      <c r="B64" s="459" t="s">
        <v>350</v>
      </c>
      <c r="C64" s="460">
        <v>74</v>
      </c>
      <c r="D64" s="460">
        <v>75</v>
      </c>
      <c r="E64" s="460">
        <v>81</v>
      </c>
      <c r="F64" s="460">
        <v>57</v>
      </c>
      <c r="G64" s="460">
        <v>42</v>
      </c>
      <c r="H64" s="460">
        <v>44</v>
      </c>
    </row>
    <row r="65" spans="1:12" s="322" customFormat="1" ht="12.75" customHeight="1">
      <c r="A65" s="1225"/>
      <c r="B65" s="459" t="s">
        <v>351</v>
      </c>
      <c r="C65" s="461">
        <v>20</v>
      </c>
      <c r="D65" s="461">
        <v>16.600000000000001</v>
      </c>
      <c r="E65" s="461">
        <v>20.100000000000001</v>
      </c>
      <c r="F65" s="461">
        <v>14.6</v>
      </c>
      <c r="G65" s="461">
        <v>13.8</v>
      </c>
      <c r="H65" s="461">
        <v>16.7</v>
      </c>
    </row>
    <row r="66" spans="1:12" s="322" customFormat="1" ht="12.75" customHeight="1">
      <c r="A66" s="1225"/>
      <c r="B66" s="459" t="s">
        <v>352</v>
      </c>
      <c r="C66" s="461">
        <v>7.4</v>
      </c>
      <c r="D66" s="461">
        <v>6.4</v>
      </c>
      <c r="E66" s="461">
        <v>7.3</v>
      </c>
      <c r="F66" s="461">
        <v>5.6</v>
      </c>
      <c r="G66" s="461">
        <v>4.9000000000000004</v>
      </c>
      <c r="H66" s="461">
        <v>5.8</v>
      </c>
      <c r="J66" s="1"/>
      <c r="K66" s="1"/>
      <c r="L66" s="1"/>
    </row>
    <row r="67" spans="1:12" ht="12.75" customHeight="1">
      <c r="A67" s="1225"/>
      <c r="B67" s="457" t="s">
        <v>353</v>
      </c>
      <c r="C67" s="458">
        <v>-25</v>
      </c>
      <c r="D67" s="458">
        <v>-44</v>
      </c>
      <c r="E67" s="458">
        <v>-40</v>
      </c>
      <c r="F67" s="458">
        <v>-24</v>
      </c>
      <c r="G67" s="458">
        <v>-24</v>
      </c>
      <c r="H67" s="458">
        <v>-25</v>
      </c>
    </row>
    <row r="68" spans="1:12" ht="12.75" customHeight="1">
      <c r="A68" s="1225"/>
      <c r="B68" s="457" t="s">
        <v>354</v>
      </c>
      <c r="C68" s="458">
        <v>-5</v>
      </c>
      <c r="D68" s="458">
        <v>-8</v>
      </c>
      <c r="E68" s="458">
        <v>-8</v>
      </c>
      <c r="F68" s="458">
        <v>-11</v>
      </c>
      <c r="G68" s="458">
        <v>4</v>
      </c>
      <c r="H68" s="458">
        <v>-4</v>
      </c>
      <c r="J68" s="322"/>
      <c r="K68" s="322"/>
      <c r="L68" s="322"/>
    </row>
    <row r="69" spans="1:12" s="322" customFormat="1" ht="12.75" customHeight="1">
      <c r="A69" s="1225"/>
      <c r="B69" s="459" t="s">
        <v>355</v>
      </c>
      <c r="C69" s="460">
        <v>-30</v>
      </c>
      <c r="D69" s="460">
        <v>-52</v>
      </c>
      <c r="E69" s="460">
        <v>-48</v>
      </c>
      <c r="F69" s="460">
        <v>-35</v>
      </c>
      <c r="G69" s="460">
        <v>-20</v>
      </c>
      <c r="H69" s="460">
        <v>-28</v>
      </c>
    </row>
    <row r="70" spans="1:12" s="322" customFormat="1" ht="12.75" customHeight="1">
      <c r="A70" s="1225"/>
      <c r="B70" s="459" t="s">
        <v>356</v>
      </c>
      <c r="C70" s="461">
        <v>-4.8</v>
      </c>
      <c r="D70" s="461">
        <v>-7.3</v>
      </c>
      <c r="E70" s="461">
        <v>-6.9</v>
      </c>
      <c r="F70" s="461">
        <v>-5.5</v>
      </c>
      <c r="G70" s="461">
        <v>-3.6</v>
      </c>
      <c r="H70" s="461">
        <v>-5.5</v>
      </c>
    </row>
    <row r="71" spans="1:12" s="322" customFormat="1" ht="12.75" customHeight="1">
      <c r="A71" s="1225"/>
      <c r="B71" s="459" t="s">
        <v>352</v>
      </c>
      <c r="C71" s="461">
        <v>-3</v>
      </c>
      <c r="D71" s="461">
        <v>-4.5</v>
      </c>
      <c r="E71" s="461">
        <v>-4.3</v>
      </c>
      <c r="F71" s="461">
        <v>-3.4</v>
      </c>
      <c r="G71" s="461">
        <v>-2.2999999999999998</v>
      </c>
      <c r="H71" s="461">
        <v>-3.6</v>
      </c>
    </row>
    <row r="72" spans="1:12" s="322" customFormat="1" ht="12.75" customHeight="1">
      <c r="A72" s="1225"/>
      <c r="B72" s="459" t="s">
        <v>357</v>
      </c>
      <c r="C72" s="463">
        <v>44</v>
      </c>
      <c r="D72" s="463">
        <v>23</v>
      </c>
      <c r="E72" s="463">
        <v>33</v>
      </c>
      <c r="F72" s="463">
        <v>23</v>
      </c>
      <c r="G72" s="463">
        <v>22</v>
      </c>
      <c r="H72" s="463">
        <v>16</v>
      </c>
    </row>
    <row r="73" spans="1:12" s="322" customFormat="1" ht="12.75" customHeight="1">
      <c r="A73" s="1226"/>
      <c r="B73" s="464" t="s">
        <v>352</v>
      </c>
      <c r="C73" s="465">
        <v>4.4000000000000004</v>
      </c>
      <c r="D73" s="465">
        <v>2</v>
      </c>
      <c r="E73" s="465">
        <v>3</v>
      </c>
      <c r="F73" s="465">
        <v>2.2000000000000002</v>
      </c>
      <c r="G73" s="465">
        <v>2.6</v>
      </c>
      <c r="H73" s="465">
        <v>2.1</v>
      </c>
    </row>
    <row r="74" spans="1:12" s="322" customFormat="1" ht="13.65" customHeight="1">
      <c r="A74" s="470"/>
      <c r="B74" s="310" t="s">
        <v>216</v>
      </c>
      <c r="C74" s="478"/>
      <c r="D74" s="478"/>
      <c r="E74" s="478"/>
      <c r="F74" s="478"/>
      <c r="J74" s="1"/>
      <c r="K74" s="1"/>
      <c r="L74" s="1"/>
    </row>
    <row r="75" spans="1:12" ht="15.75" customHeight="1">
      <c r="A75" s="479" t="s">
        <v>358</v>
      </c>
      <c r="B75" s="479"/>
      <c r="C75" s="479"/>
      <c r="D75" s="479"/>
      <c r="E75" s="479"/>
      <c r="F75" s="479"/>
      <c r="G75" s="479"/>
      <c r="H75" s="331"/>
      <c r="J75" s="168"/>
      <c r="K75" s="168"/>
      <c r="L75" s="168"/>
    </row>
    <row r="76" spans="1:12" s="168" customFormat="1" ht="39.75" customHeight="1">
      <c r="A76" s="480"/>
      <c r="B76" s="480"/>
      <c r="C76" s="480"/>
      <c r="D76" s="480"/>
      <c r="E76" s="480"/>
      <c r="F76" s="480"/>
      <c r="G76" s="480"/>
      <c r="H76" s="480"/>
      <c r="J76" s="1"/>
      <c r="K76" s="1"/>
      <c r="L76" s="1"/>
    </row>
    <row r="77" spans="1:12" ht="12.75" customHeight="1"/>
  </sheetData>
  <mergeCells count="10">
    <mergeCell ref="A40:H40"/>
    <mergeCell ref="E41:H41"/>
    <mergeCell ref="A43:A57"/>
    <mergeCell ref="A59:A73"/>
    <mergeCell ref="A1:H1"/>
    <mergeCell ref="A3:H3"/>
    <mergeCell ref="E4:H4"/>
    <mergeCell ref="A6:A20"/>
    <mergeCell ref="A22:A36"/>
    <mergeCell ref="A38:H38"/>
  </mergeCells>
  <printOptions horizontalCentered="1"/>
  <pageMargins left="0.23622047244094491" right="0.23622047244094491" top="0.98425196850393704" bottom="0.98425196850393704" header="0.51181102362204722" footer="0.51181102362204722"/>
  <pageSetup paperSize="9" scale="83" orientation="landscape" horizontalDpi="4294967294" verticalDpi="4294967294" r:id="rId1"/>
  <headerFooter alignWithMargins="0"/>
  <rowBreaks count="1" manualBreakCount="1">
    <brk id="36" max="7" man="1"/>
  </rowBreaks>
  <legacyDrawingHF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Foglio44">
    <pageSetUpPr fitToPage="1"/>
  </sheetPr>
  <dimension ref="A1:K36"/>
  <sheetViews>
    <sheetView showGridLines="0" topLeftCell="A7" zoomScaleNormal="100" zoomScaleSheetLayoutView="100" workbookViewId="0">
      <selection activeCell="J9" sqref="J9"/>
    </sheetView>
  </sheetViews>
  <sheetFormatPr defaultColWidth="9.33203125" defaultRowHeight="13.2"/>
  <cols>
    <col min="1" max="1" width="27.6640625" style="484" customWidth="1"/>
    <col min="2" max="10" width="9.6640625" style="484" customWidth="1"/>
    <col min="11" max="11" width="9.33203125" style="481" customWidth="1"/>
    <col min="12" max="16384" width="9.33203125" style="481"/>
  </cols>
  <sheetData>
    <row r="1" spans="1:10" ht="22.65" customHeight="1">
      <c r="A1" s="1233" t="s">
        <v>365</v>
      </c>
      <c r="B1" s="1233"/>
      <c r="C1" s="1233"/>
      <c r="D1" s="1233"/>
      <c r="E1" s="1233"/>
      <c r="F1" s="1233"/>
      <c r="G1" s="1233"/>
      <c r="H1" s="1233"/>
      <c r="I1" s="1233"/>
      <c r="J1" s="1233"/>
    </row>
    <row r="2" spans="1:10" ht="12.75" hidden="1" customHeight="1">
      <c r="A2" s="483"/>
    </row>
    <row r="3" spans="1:10" ht="75" customHeight="1">
      <c r="A3" s="1234" t="s">
        <v>366</v>
      </c>
      <c r="B3" s="1234"/>
      <c r="C3" s="1234"/>
      <c r="D3" s="1234"/>
      <c r="E3" s="1234"/>
      <c r="F3" s="1234"/>
      <c r="G3" s="1234"/>
      <c r="H3" s="1234"/>
      <c r="I3" s="1234"/>
      <c r="J3" s="1234"/>
    </row>
    <row r="4" spans="1:10">
      <c r="J4" s="485" t="s">
        <v>289</v>
      </c>
    </row>
    <row r="5" spans="1:10" s="486" customFormat="1" ht="22.2" customHeight="1">
      <c r="A5" s="1235" t="s">
        <v>4</v>
      </c>
      <c r="B5" s="1237">
        <v>2023</v>
      </c>
      <c r="C5" s="1238"/>
      <c r="D5" s="1239"/>
      <c r="E5" s="1237">
        <v>2024</v>
      </c>
      <c r="F5" s="1238"/>
      <c r="G5" s="1239"/>
      <c r="H5" s="1240" t="s">
        <v>367</v>
      </c>
      <c r="I5" s="1238"/>
      <c r="J5" s="1239"/>
    </row>
    <row r="6" spans="1:10" s="488" customFormat="1" ht="32.25" customHeight="1">
      <c r="A6" s="1236"/>
      <c r="B6" s="487" t="s">
        <v>368</v>
      </c>
      <c r="C6" s="487" t="s">
        <v>369</v>
      </c>
      <c r="D6" s="487" t="s">
        <v>101</v>
      </c>
      <c r="E6" s="487" t="s">
        <v>368</v>
      </c>
      <c r="F6" s="487" t="s">
        <v>369</v>
      </c>
      <c r="G6" s="487" t="s">
        <v>101</v>
      </c>
      <c r="H6" s="487" t="s">
        <v>368</v>
      </c>
      <c r="I6" s="487" t="s">
        <v>369</v>
      </c>
      <c r="J6" s="487" t="s">
        <v>101</v>
      </c>
    </row>
    <row r="7" spans="1:10" s="488" customFormat="1" ht="16.2" customHeight="1">
      <c r="A7" s="489" t="s">
        <v>370</v>
      </c>
      <c r="B7" s="490" t="s">
        <v>585</v>
      </c>
      <c r="C7" s="490" t="s">
        <v>585</v>
      </c>
      <c r="D7" s="1019">
        <v>282130</v>
      </c>
      <c r="E7" s="490" t="s">
        <v>585</v>
      </c>
      <c r="F7" s="490" t="s">
        <v>585</v>
      </c>
      <c r="G7" s="1019">
        <v>283275</v>
      </c>
      <c r="H7" s="490" t="s">
        <v>585</v>
      </c>
      <c r="I7" s="490" t="s">
        <v>585</v>
      </c>
      <c r="J7" s="1020">
        <v>0.41</v>
      </c>
    </row>
    <row r="8" spans="1:10" s="488" customFormat="1" ht="16.2" customHeight="1">
      <c r="A8" s="492" t="s">
        <v>371</v>
      </c>
      <c r="B8" s="490" t="s">
        <v>585</v>
      </c>
      <c r="C8" s="490" t="s">
        <v>585</v>
      </c>
      <c r="D8" s="493">
        <v>12.92</v>
      </c>
      <c r="E8" s="490" t="s">
        <v>585</v>
      </c>
      <c r="F8" s="490" t="s">
        <v>585</v>
      </c>
      <c r="G8" s="493">
        <v>13.1</v>
      </c>
      <c r="H8" s="490" t="s">
        <v>585</v>
      </c>
      <c r="I8" s="490" t="s">
        <v>585</v>
      </c>
      <c r="J8" s="490" t="s">
        <v>585</v>
      </c>
    </row>
    <row r="9" spans="1:10" s="488" customFormat="1" ht="16.2" customHeight="1">
      <c r="A9" s="492" t="s">
        <v>372</v>
      </c>
      <c r="B9" s="490" t="s">
        <v>585</v>
      </c>
      <c r="C9" s="490" t="s">
        <v>585</v>
      </c>
      <c r="D9" s="494">
        <v>263446</v>
      </c>
      <c r="E9" s="490" t="s">
        <v>585</v>
      </c>
      <c r="F9" s="490" t="s">
        <v>585</v>
      </c>
      <c r="G9" s="494">
        <v>264238</v>
      </c>
      <c r="H9" s="490" t="s">
        <v>585</v>
      </c>
      <c r="I9" s="490" t="s">
        <v>585</v>
      </c>
      <c r="J9" s="1021">
        <v>0.3</v>
      </c>
    </row>
    <row r="10" spans="1:10" s="488" customFormat="1" ht="16.2" customHeight="1">
      <c r="A10" s="492" t="s">
        <v>373</v>
      </c>
      <c r="B10" s="490" t="s">
        <v>585</v>
      </c>
      <c r="C10" s="490" t="s">
        <v>585</v>
      </c>
      <c r="D10" s="493">
        <v>13.79</v>
      </c>
      <c r="E10" s="490" t="s">
        <v>585</v>
      </c>
      <c r="F10" s="490" t="s">
        <v>585</v>
      </c>
      <c r="G10" s="493">
        <v>14.01</v>
      </c>
      <c r="H10" s="490" t="s">
        <v>585</v>
      </c>
      <c r="I10" s="490" t="s">
        <v>585</v>
      </c>
      <c r="J10" s="490" t="s">
        <v>585</v>
      </c>
    </row>
    <row r="11" spans="1:10" s="488" customFormat="1" ht="16.2" customHeight="1">
      <c r="A11" s="492" t="s">
        <v>374</v>
      </c>
      <c r="B11" s="494">
        <v>96392</v>
      </c>
      <c r="C11" s="494">
        <v>204719</v>
      </c>
      <c r="D11" s="494">
        <v>301111</v>
      </c>
      <c r="E11" s="494">
        <v>97908</v>
      </c>
      <c r="F11" s="494">
        <v>197671</v>
      </c>
      <c r="G11" s="494">
        <v>295579</v>
      </c>
      <c r="H11" s="491">
        <v>1.57</v>
      </c>
      <c r="I11" s="491">
        <v>-3.44</v>
      </c>
      <c r="J11" s="491">
        <v>-1.84</v>
      </c>
    </row>
    <row r="12" spans="1:10" s="488" customFormat="1" ht="16.2" customHeight="1">
      <c r="A12" s="492" t="s">
        <v>375</v>
      </c>
      <c r="B12" s="493">
        <v>7.42</v>
      </c>
      <c r="C12" s="493">
        <v>33</v>
      </c>
      <c r="D12" s="493">
        <v>15.69</v>
      </c>
      <c r="E12" s="493">
        <v>7.56</v>
      </c>
      <c r="F12" s="493">
        <v>31.37</v>
      </c>
      <c r="G12" s="493">
        <v>15.36</v>
      </c>
      <c r="H12" s="490" t="s">
        <v>585</v>
      </c>
      <c r="I12" s="490" t="s">
        <v>585</v>
      </c>
      <c r="J12" s="490" t="s">
        <v>585</v>
      </c>
    </row>
    <row r="13" spans="1:10" s="488" customFormat="1" ht="16.2" customHeight="1">
      <c r="A13" s="492" t="s">
        <v>376</v>
      </c>
      <c r="B13" s="494">
        <v>1125.27</v>
      </c>
      <c r="C13" s="494">
        <v>4360.1000000000004</v>
      </c>
      <c r="D13" s="494">
        <v>5485.37</v>
      </c>
      <c r="E13" s="494">
        <v>1203.67</v>
      </c>
      <c r="F13" s="494">
        <v>4425.3100000000004</v>
      </c>
      <c r="G13" s="494">
        <v>5628.98</v>
      </c>
      <c r="H13" s="491">
        <v>6.97</v>
      </c>
      <c r="I13" s="491">
        <v>1.5</v>
      </c>
      <c r="J13" s="491">
        <v>2.62</v>
      </c>
    </row>
    <row r="14" spans="1:10" s="488" customFormat="1" ht="16.2" customHeight="1">
      <c r="A14" s="492" t="s">
        <v>377</v>
      </c>
      <c r="B14" s="493">
        <v>28.9</v>
      </c>
      <c r="C14" s="493">
        <v>79.680000000000007</v>
      </c>
      <c r="D14" s="493">
        <v>58.57</v>
      </c>
      <c r="E14" s="493">
        <v>29.49</v>
      </c>
      <c r="F14" s="493">
        <v>79.14</v>
      </c>
      <c r="G14" s="493">
        <v>58.19</v>
      </c>
      <c r="H14" s="490" t="s">
        <v>585</v>
      </c>
      <c r="I14" s="490" t="s">
        <v>585</v>
      </c>
      <c r="J14" s="490" t="s">
        <v>585</v>
      </c>
    </row>
    <row r="15" spans="1:10" s="488" customFormat="1" ht="16.2" customHeight="1">
      <c r="A15" s="492" t="s">
        <v>378</v>
      </c>
      <c r="B15" s="494">
        <v>11673.89</v>
      </c>
      <c r="C15" s="494">
        <v>21297.96</v>
      </c>
      <c r="D15" s="494">
        <v>18217.09</v>
      </c>
      <c r="E15" s="494">
        <v>12293.94</v>
      </c>
      <c r="F15" s="494">
        <v>22387.22</v>
      </c>
      <c r="G15" s="494">
        <v>19043.91</v>
      </c>
      <c r="H15" s="491">
        <v>5.31</v>
      </c>
      <c r="I15" s="491">
        <v>5.1100000000000003</v>
      </c>
      <c r="J15" s="491">
        <v>4.54</v>
      </c>
    </row>
    <row r="16" spans="1:10" s="488" customFormat="1" ht="16.2" customHeight="1">
      <c r="A16" s="492" t="s">
        <v>379</v>
      </c>
      <c r="B16" s="493">
        <v>3.89</v>
      </c>
      <c r="C16" s="493">
        <v>2.41</v>
      </c>
      <c r="D16" s="493">
        <v>3.73</v>
      </c>
      <c r="E16" s="493">
        <v>3.9</v>
      </c>
      <c r="F16" s="493">
        <v>2.52</v>
      </c>
      <c r="G16" s="493">
        <v>3.79</v>
      </c>
      <c r="H16" s="491">
        <v>0.17</v>
      </c>
      <c r="I16" s="491">
        <v>4.4800000000000004</v>
      </c>
      <c r="J16" s="491">
        <v>1.53</v>
      </c>
    </row>
    <row r="17" spans="1:11" s="488" customFormat="1" ht="16.2" customHeight="1">
      <c r="A17" s="492" t="s">
        <v>380</v>
      </c>
      <c r="B17" s="494">
        <v>146230</v>
      </c>
      <c r="C17" s="494">
        <v>217547</v>
      </c>
      <c r="D17" s="494">
        <v>363777</v>
      </c>
      <c r="E17" s="494">
        <v>144555</v>
      </c>
      <c r="F17" s="494">
        <v>207734</v>
      </c>
      <c r="G17" s="494">
        <v>352289</v>
      </c>
      <c r="H17" s="491">
        <v>-1.1499999999999999</v>
      </c>
      <c r="I17" s="491">
        <v>-4.51</v>
      </c>
      <c r="J17" s="491">
        <v>-3.16</v>
      </c>
    </row>
    <row r="18" spans="1:11" s="488" customFormat="1" ht="16.2" customHeight="1">
      <c r="A18" s="492" t="s">
        <v>381</v>
      </c>
      <c r="B18" s="493">
        <v>29.36</v>
      </c>
      <c r="C18" s="493">
        <v>52.53</v>
      </c>
      <c r="D18" s="493">
        <v>39.880000000000003</v>
      </c>
      <c r="E18" s="493">
        <v>30.59</v>
      </c>
      <c r="F18" s="493">
        <v>51.24</v>
      </c>
      <c r="G18" s="493">
        <v>40.130000000000003</v>
      </c>
      <c r="H18" s="490" t="s">
        <v>585</v>
      </c>
      <c r="I18" s="490" t="s">
        <v>585</v>
      </c>
      <c r="J18" s="490" t="s">
        <v>585</v>
      </c>
    </row>
    <row r="19" spans="1:11" s="488" customFormat="1" ht="16.2" customHeight="1">
      <c r="A19" s="492" t="s">
        <v>382</v>
      </c>
      <c r="B19" s="494">
        <v>3960.36</v>
      </c>
      <c r="C19" s="494">
        <v>9481.01</v>
      </c>
      <c r="D19" s="494">
        <v>13441.37</v>
      </c>
      <c r="E19" s="494">
        <v>4212.3599999999997</v>
      </c>
      <c r="F19" s="494">
        <v>9735.75</v>
      </c>
      <c r="G19" s="494">
        <v>13948.11</v>
      </c>
      <c r="H19" s="491">
        <v>6.36</v>
      </c>
      <c r="I19" s="491">
        <v>2.69</v>
      </c>
      <c r="J19" s="491">
        <v>3.77</v>
      </c>
      <c r="K19" s="495"/>
    </row>
    <row r="20" spans="1:11" s="488" customFormat="1" ht="16.2" customHeight="1">
      <c r="A20" s="492" t="s">
        <v>383</v>
      </c>
      <c r="B20" s="493">
        <v>79.63</v>
      </c>
      <c r="C20" s="493">
        <v>87.16</v>
      </c>
      <c r="D20" s="493">
        <v>84.8</v>
      </c>
      <c r="E20" s="493">
        <v>80.650000000000006</v>
      </c>
      <c r="F20" s="493">
        <v>87.72</v>
      </c>
      <c r="G20" s="493">
        <v>85.46</v>
      </c>
      <c r="H20" s="490" t="s">
        <v>585</v>
      </c>
      <c r="I20" s="490" t="s">
        <v>585</v>
      </c>
      <c r="J20" s="490" t="s">
        <v>585</v>
      </c>
      <c r="K20" s="495"/>
    </row>
    <row r="21" spans="1:11" s="488" customFormat="1" ht="16.2" customHeight="1">
      <c r="A21" s="492" t="s">
        <v>384</v>
      </c>
      <c r="B21" s="494">
        <v>27083.06</v>
      </c>
      <c r="C21" s="494">
        <v>43581.46</v>
      </c>
      <c r="D21" s="494">
        <v>36949.480000000003</v>
      </c>
      <c r="E21" s="494">
        <v>29140.18</v>
      </c>
      <c r="F21" s="494">
        <v>46866.41</v>
      </c>
      <c r="G21" s="494">
        <v>39592.79</v>
      </c>
      <c r="H21" s="491">
        <v>7.6</v>
      </c>
      <c r="I21" s="491">
        <v>7.54</v>
      </c>
      <c r="J21" s="491">
        <v>7.15</v>
      </c>
      <c r="K21" s="496"/>
    </row>
    <row r="22" spans="1:11" s="488" customFormat="1" ht="22.65" customHeight="1">
      <c r="A22" s="497" t="s">
        <v>385</v>
      </c>
      <c r="B22" s="498">
        <v>2.71</v>
      </c>
      <c r="C22" s="498">
        <v>1.66</v>
      </c>
      <c r="D22" s="498">
        <v>2.13</v>
      </c>
      <c r="E22" s="498">
        <v>2.64</v>
      </c>
      <c r="F22" s="498">
        <v>1.71</v>
      </c>
      <c r="G22" s="498">
        <v>2.13</v>
      </c>
      <c r="H22" s="499">
        <v>-2.8</v>
      </c>
      <c r="I22" s="499">
        <v>3.17</v>
      </c>
      <c r="J22" s="499">
        <v>0.15</v>
      </c>
      <c r="K22" s="496"/>
    </row>
    <row r="23" spans="1:11" s="501" customFormat="1" ht="23.25" customHeight="1">
      <c r="A23" s="500" t="s">
        <v>386</v>
      </c>
      <c r="F23" s="502"/>
      <c r="K23" s="503"/>
    </row>
    <row r="24" spans="1:11" s="501" customFormat="1" ht="29.25" customHeight="1">
      <c r="A24" s="1231" t="s">
        <v>387</v>
      </c>
      <c r="B24" s="1231"/>
      <c r="C24" s="1231"/>
      <c r="D24" s="1231"/>
      <c r="E24" s="1231"/>
      <c r="F24" s="1231"/>
      <c r="G24" s="1231"/>
      <c r="H24" s="1231"/>
      <c r="I24" s="1231"/>
      <c r="J24" s="1231"/>
    </row>
    <row r="25" spans="1:11" ht="12.6" customHeight="1">
      <c r="A25" s="1232" t="s">
        <v>388</v>
      </c>
      <c r="B25" s="1232"/>
      <c r="C25" s="1232"/>
      <c r="D25" s="1232"/>
      <c r="E25" s="1232"/>
      <c r="F25" s="1232"/>
      <c r="G25" s="1232"/>
      <c r="H25" s="1232"/>
      <c r="I25" s="1232"/>
      <c r="J25" s="1232"/>
    </row>
    <row r="26" spans="1:11" ht="12.6" customHeight="1">
      <c r="A26" s="504"/>
      <c r="B26" s="504"/>
      <c r="C26" s="504"/>
      <c r="D26" s="504"/>
      <c r="E26" s="504"/>
      <c r="F26" s="504"/>
      <c r="G26" s="504"/>
      <c r="H26" s="504"/>
      <c r="I26" s="504"/>
      <c r="J26" s="504"/>
    </row>
    <row r="27" spans="1:11" ht="48.75" customHeight="1">
      <c r="A27" s="1230"/>
      <c r="B27" s="1230"/>
      <c r="C27" s="1230"/>
      <c r="D27" s="1230"/>
      <c r="E27" s="1230"/>
      <c r="F27" s="1230"/>
      <c r="G27" s="1230"/>
      <c r="H27" s="1230"/>
      <c r="I27" s="1230"/>
      <c r="J27" s="1230"/>
    </row>
    <row r="28" spans="1:11">
      <c r="A28" s="504"/>
      <c r="B28" s="504"/>
      <c r="C28" s="504"/>
      <c r="D28" s="504"/>
      <c r="E28" s="504"/>
      <c r="F28" s="504"/>
      <c r="G28" s="504"/>
      <c r="H28" s="504"/>
      <c r="I28" s="504"/>
      <c r="J28" s="504"/>
    </row>
    <row r="29" spans="1:11">
      <c r="A29" s="1230"/>
      <c r="B29" s="1230"/>
      <c r="C29" s="1230"/>
      <c r="D29" s="1230"/>
      <c r="E29" s="1230"/>
      <c r="F29" s="1230"/>
      <c r="G29" s="1230"/>
      <c r="H29" s="1230"/>
      <c r="I29" s="1230"/>
      <c r="J29" s="1230"/>
    </row>
    <row r="30" spans="1:11">
      <c r="A30" s="504"/>
      <c r="B30" s="504"/>
      <c r="C30" s="504"/>
      <c r="D30" s="504"/>
      <c r="E30" s="504"/>
      <c r="F30" s="504"/>
      <c r="G30" s="504"/>
      <c r="H30" s="504"/>
      <c r="I30" s="504"/>
      <c r="J30" s="504"/>
    </row>
    <row r="31" spans="1:11">
      <c r="A31" s="1230"/>
      <c r="B31" s="1230"/>
      <c r="C31" s="1230"/>
      <c r="D31" s="1230"/>
      <c r="E31" s="1230"/>
      <c r="F31" s="1230"/>
      <c r="G31" s="1230"/>
      <c r="H31" s="1230"/>
      <c r="I31" s="1230"/>
      <c r="J31" s="1230"/>
    </row>
    <row r="32" spans="1:11">
      <c r="A32" s="504"/>
      <c r="B32" s="504"/>
      <c r="C32" s="504"/>
      <c r="D32" s="504"/>
      <c r="E32" s="504"/>
      <c r="F32" s="504"/>
      <c r="G32" s="504"/>
      <c r="H32" s="504"/>
      <c r="I32" s="504"/>
      <c r="J32" s="504"/>
    </row>
    <row r="33" spans="1:10">
      <c r="A33" s="1230"/>
      <c r="B33" s="1230"/>
      <c r="C33" s="1230"/>
      <c r="D33" s="1230"/>
      <c r="E33" s="1230"/>
      <c r="F33" s="1230"/>
      <c r="G33" s="1230"/>
      <c r="H33" s="1230"/>
      <c r="I33" s="1230"/>
      <c r="J33" s="1230"/>
    </row>
    <row r="34" spans="1:10">
      <c r="A34" s="504"/>
      <c r="B34" s="504"/>
      <c r="C34" s="504"/>
      <c r="D34" s="504"/>
      <c r="E34" s="504"/>
      <c r="F34" s="504"/>
      <c r="G34" s="504"/>
      <c r="H34" s="504"/>
      <c r="I34" s="504"/>
      <c r="J34" s="504"/>
    </row>
    <row r="35" spans="1:10">
      <c r="A35" s="1230"/>
      <c r="B35" s="1230"/>
      <c r="C35" s="1230"/>
      <c r="D35" s="1230"/>
      <c r="E35" s="1230"/>
      <c r="F35" s="1230"/>
      <c r="G35" s="1230"/>
      <c r="H35" s="1230"/>
      <c r="I35" s="1230"/>
      <c r="J35" s="1230"/>
    </row>
    <row r="36" spans="1:10">
      <c r="A36" s="504"/>
      <c r="B36" s="504"/>
      <c r="C36" s="504"/>
      <c r="D36" s="504"/>
      <c r="E36" s="504"/>
      <c r="F36" s="504"/>
      <c r="G36" s="504"/>
      <c r="H36" s="504"/>
      <c r="I36" s="504"/>
      <c r="J36" s="504"/>
    </row>
  </sheetData>
  <mergeCells count="13">
    <mergeCell ref="A1:J1"/>
    <mergeCell ref="A3:J3"/>
    <mergeCell ref="A5:A6"/>
    <mergeCell ref="B5:D5"/>
    <mergeCell ref="E5:G5"/>
    <mergeCell ref="H5:J5"/>
    <mergeCell ref="A35:J35"/>
    <mergeCell ref="A24:J24"/>
    <mergeCell ref="A25:J25"/>
    <mergeCell ref="A27:J27"/>
    <mergeCell ref="A29:J29"/>
    <mergeCell ref="A31:J31"/>
    <mergeCell ref="A33:J33"/>
  </mergeCells>
  <printOptions horizontalCentered="1"/>
  <pageMargins left="0.23622047244094491" right="0.23622047244094491" top="0.98425196850393704" bottom="0.98425196850393704" header="0.51181102362204722" footer="0.51181102362204722"/>
  <pageSetup paperSize="9" scale="96" orientation="landscape" horizontalDpi="4294967294" verticalDpi="4294967294" r:id="rId1"/>
  <headerFooter alignWithMargins="0"/>
  <legacyDrawingHF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Foglio45">
    <pageSetUpPr fitToPage="1"/>
  </sheetPr>
  <dimension ref="A1:K44"/>
  <sheetViews>
    <sheetView showGridLines="0" topLeftCell="A3" zoomScale="94" zoomScaleNormal="94" zoomScaleSheetLayoutView="100" workbookViewId="0">
      <selection activeCell="M1" sqref="M1:R1048576"/>
    </sheetView>
  </sheetViews>
  <sheetFormatPr defaultColWidth="9.33203125" defaultRowHeight="13.2"/>
  <cols>
    <col min="1" max="1" width="27.6640625" style="168" customWidth="1"/>
    <col min="2" max="2" width="10.33203125" style="168" customWidth="1"/>
    <col min="3" max="3" width="12.6640625" style="168" customWidth="1"/>
    <col min="4" max="4" width="9.6640625" style="168" customWidth="1"/>
    <col min="5" max="5" width="10.6640625" style="168" customWidth="1"/>
    <col min="6" max="6" width="11.6640625" style="168" customWidth="1"/>
    <col min="7" max="10" width="9.6640625" style="168" customWidth="1"/>
    <col min="11" max="11" width="2.44140625" style="1" customWidth="1"/>
    <col min="12" max="16384" width="9.33203125" style="1"/>
  </cols>
  <sheetData>
    <row r="1" spans="1:10" s="168" customFormat="1" ht="12.6" customHeight="1">
      <c r="A1" s="1046" t="s">
        <v>389</v>
      </c>
      <c r="B1" s="1046"/>
      <c r="C1" s="1046"/>
      <c r="D1" s="1046"/>
      <c r="E1" s="1046"/>
      <c r="F1" s="1046"/>
      <c r="G1" s="1046"/>
      <c r="H1" s="1046"/>
      <c r="I1" s="1046"/>
      <c r="J1" s="1046"/>
    </row>
    <row r="2" spans="1:10" s="168" customFormat="1" ht="12.6" customHeight="1">
      <c r="A2" s="453"/>
    </row>
    <row r="3" spans="1:10" s="168" customFormat="1" ht="45" customHeight="1">
      <c r="A3" s="1169" t="s">
        <v>390</v>
      </c>
      <c r="B3" s="1046"/>
      <c r="C3" s="1046"/>
      <c r="D3" s="1046"/>
      <c r="E3" s="1046"/>
      <c r="F3" s="1046"/>
      <c r="G3" s="1046"/>
      <c r="H3" s="1046"/>
      <c r="I3" s="1046"/>
      <c r="J3" s="1046"/>
    </row>
    <row r="4" spans="1:10" s="260" customFormat="1" ht="12.6" customHeight="1">
      <c r="A4" s="474"/>
      <c r="B4" s="474"/>
      <c r="C4" s="474"/>
      <c r="D4" s="474"/>
      <c r="E4" s="474"/>
      <c r="F4" s="474"/>
      <c r="G4" s="474"/>
      <c r="H4" s="474"/>
      <c r="I4" s="474"/>
      <c r="J4" s="474"/>
    </row>
    <row r="5" spans="1:10" s="260" customFormat="1" ht="12.6" customHeight="1">
      <c r="J5" s="475" t="s">
        <v>289</v>
      </c>
    </row>
    <row r="6" spans="1:10" s="505" customFormat="1" ht="22.2" customHeight="1">
      <c r="A6" s="1244" t="s">
        <v>4</v>
      </c>
      <c r="B6" s="1220">
        <v>2023</v>
      </c>
      <c r="C6" s="1221"/>
      <c r="D6" s="1222"/>
      <c r="E6" s="1220">
        <v>2024</v>
      </c>
      <c r="F6" s="1221"/>
      <c r="G6" s="1222"/>
      <c r="H6" s="1246" t="s">
        <v>391</v>
      </c>
      <c r="I6" s="1221"/>
      <c r="J6" s="1222"/>
    </row>
    <row r="7" spans="1:10" s="404" customFormat="1" ht="32.25" customHeight="1">
      <c r="A7" s="1245"/>
      <c r="B7" s="323" t="s">
        <v>368</v>
      </c>
      <c r="C7" s="323" t="s">
        <v>369</v>
      </c>
      <c r="D7" s="323" t="s">
        <v>101</v>
      </c>
      <c r="E7" s="323" t="s">
        <v>368</v>
      </c>
      <c r="F7" s="323" t="s">
        <v>369</v>
      </c>
      <c r="G7" s="323" t="s">
        <v>101</v>
      </c>
      <c r="H7" s="323" t="s">
        <v>368</v>
      </c>
      <c r="I7" s="323" t="s">
        <v>369</v>
      </c>
      <c r="J7" s="323" t="s">
        <v>101</v>
      </c>
    </row>
    <row r="8" spans="1:10" s="404" customFormat="1" ht="16.2" customHeight="1">
      <c r="A8" s="506" t="s">
        <v>392</v>
      </c>
      <c r="B8" s="507">
        <v>96933</v>
      </c>
      <c r="C8" s="507">
        <v>176912</v>
      </c>
      <c r="D8" s="507">
        <v>273845</v>
      </c>
      <c r="E8" s="507">
        <v>96823</v>
      </c>
      <c r="F8" s="507">
        <v>166032</v>
      </c>
      <c r="G8" s="507">
        <v>262855</v>
      </c>
      <c r="H8" s="610">
        <v>-0.11348</v>
      </c>
      <c r="I8" s="610">
        <v>-6.1499499999999996</v>
      </c>
      <c r="J8" s="610">
        <v>-4.0132199999999996</v>
      </c>
    </row>
    <row r="9" spans="1:10" s="404" customFormat="1" ht="16.2" customHeight="1">
      <c r="A9" s="509" t="s">
        <v>375</v>
      </c>
      <c r="B9" s="510">
        <v>6.7679535829999997</v>
      </c>
      <c r="C9" s="510">
        <v>24.920201601900001</v>
      </c>
      <c r="D9" s="510">
        <v>12.7836579061</v>
      </c>
      <c r="E9" s="510">
        <v>6.7736054445000002</v>
      </c>
      <c r="F9" s="510">
        <v>23.054140405999998</v>
      </c>
      <c r="G9" s="510">
        <v>12.2280946353</v>
      </c>
      <c r="H9" s="511" t="s">
        <v>585</v>
      </c>
      <c r="I9" s="511" t="s">
        <v>585</v>
      </c>
      <c r="J9" s="511" t="s">
        <v>585</v>
      </c>
    </row>
    <row r="10" spans="1:10" s="404" customFormat="1" ht="16.2" customHeight="1">
      <c r="A10" s="509" t="s">
        <v>393</v>
      </c>
      <c r="B10" s="507">
        <v>489.52229599999998</v>
      </c>
      <c r="C10" s="507">
        <v>3806.3606399999999</v>
      </c>
      <c r="D10" s="507">
        <v>4295.882936</v>
      </c>
      <c r="E10" s="507">
        <v>518.81224499999996</v>
      </c>
      <c r="F10" s="507">
        <v>3826.5365919999999</v>
      </c>
      <c r="G10" s="507">
        <v>4345.3488369999995</v>
      </c>
      <c r="H10" s="508">
        <v>5.9833699999999999</v>
      </c>
      <c r="I10" s="508">
        <v>0.53005999999999998</v>
      </c>
      <c r="J10" s="508">
        <v>1.15147</v>
      </c>
    </row>
    <row r="11" spans="1:10" s="404" customFormat="1" ht="16.2" customHeight="1">
      <c r="A11" s="509" t="s">
        <v>377</v>
      </c>
      <c r="B11" s="510">
        <v>12.571841840699999</v>
      </c>
      <c r="C11" s="510">
        <v>69.560894939899995</v>
      </c>
      <c r="D11" s="510">
        <v>45.867847253999997</v>
      </c>
      <c r="E11" s="510">
        <v>12.712113175100001</v>
      </c>
      <c r="F11" s="510">
        <v>68.431462336999999</v>
      </c>
      <c r="G11" s="510">
        <v>44.922346757900002</v>
      </c>
      <c r="H11" s="511" t="s">
        <v>585</v>
      </c>
      <c r="I11" s="511" t="s">
        <v>585</v>
      </c>
      <c r="J11" s="511" t="s">
        <v>585</v>
      </c>
    </row>
    <row r="12" spans="1:10" s="404" customFormat="1" ht="16.2" customHeight="1">
      <c r="A12" s="509" t="s">
        <v>394</v>
      </c>
      <c r="B12" s="507">
        <v>5050.1098284381997</v>
      </c>
      <c r="C12" s="507">
        <v>21515.559374152101</v>
      </c>
      <c r="D12" s="507">
        <v>15687.2790666253</v>
      </c>
      <c r="E12" s="507">
        <v>5358.3574667175999</v>
      </c>
      <c r="F12" s="507">
        <v>23046.982461212301</v>
      </c>
      <c r="G12" s="507">
        <v>16531.353168096499</v>
      </c>
      <c r="H12" s="508">
        <v>6.1037800000000004</v>
      </c>
      <c r="I12" s="508">
        <v>7.11775</v>
      </c>
      <c r="J12" s="508">
        <v>5.38063</v>
      </c>
    </row>
    <row r="13" spans="1:10" s="404" customFormat="1" ht="27" customHeight="1">
      <c r="A13" s="509" t="s">
        <v>395</v>
      </c>
      <c r="B13" s="510">
        <v>1.6840221630000001</v>
      </c>
      <c r="C13" s="510">
        <v>2.4395226673999999</v>
      </c>
      <c r="D13" s="510">
        <v>3.2140271977000001</v>
      </c>
      <c r="E13" s="510">
        <v>1.6995510933</v>
      </c>
      <c r="F13" s="510">
        <v>2.5974956231999999</v>
      </c>
      <c r="G13" s="510">
        <v>3.289338458</v>
      </c>
      <c r="H13" s="508">
        <v>0.92213000000000001</v>
      </c>
      <c r="I13" s="508">
        <v>6.4755700000000003</v>
      </c>
      <c r="J13" s="508">
        <v>2.34321</v>
      </c>
    </row>
    <row r="14" spans="1:10" s="404" customFormat="1" ht="16.2" customHeight="1">
      <c r="A14" s="509" t="s">
        <v>396</v>
      </c>
      <c r="B14" s="507">
        <v>138083</v>
      </c>
      <c r="C14" s="507">
        <v>190132</v>
      </c>
      <c r="D14" s="507">
        <v>328215</v>
      </c>
      <c r="E14" s="507">
        <v>134202</v>
      </c>
      <c r="F14" s="507">
        <v>180705</v>
      </c>
      <c r="G14" s="507">
        <v>314907</v>
      </c>
      <c r="H14" s="508">
        <v>-2.8106300000000002</v>
      </c>
      <c r="I14" s="508">
        <v>-4.9581299999999997</v>
      </c>
      <c r="J14" s="508">
        <v>-4.0546600000000002</v>
      </c>
    </row>
    <row r="15" spans="1:10" s="404" customFormat="1" ht="16.2" customHeight="1">
      <c r="A15" s="509" t="s">
        <v>397</v>
      </c>
      <c r="B15" s="510">
        <v>27.724893433799998</v>
      </c>
      <c r="C15" s="510">
        <v>45.910633006099999</v>
      </c>
      <c r="D15" s="510">
        <v>35.9813063621</v>
      </c>
      <c r="E15" s="510">
        <v>28.400916772999999</v>
      </c>
      <c r="F15" s="510">
        <v>44.577023363400002</v>
      </c>
      <c r="G15" s="510">
        <v>35.870322950999999</v>
      </c>
      <c r="H15" s="511" t="s">
        <v>585</v>
      </c>
      <c r="I15" s="511" t="s">
        <v>585</v>
      </c>
      <c r="J15" s="511" t="s">
        <v>585</v>
      </c>
    </row>
    <row r="16" spans="1:10" s="404" customFormat="1" ht="16.2" customHeight="1">
      <c r="A16" s="509" t="s">
        <v>398</v>
      </c>
      <c r="B16" s="507">
        <v>3629.6986670000001</v>
      </c>
      <c r="C16" s="507">
        <v>8654.7974560000002</v>
      </c>
      <c r="D16" s="507">
        <v>12284.496123000001</v>
      </c>
      <c r="E16" s="507">
        <v>3809.1222699999998</v>
      </c>
      <c r="F16" s="507">
        <v>8860.477519</v>
      </c>
      <c r="G16" s="507">
        <v>12669.599789</v>
      </c>
      <c r="H16" s="508">
        <v>4.9432099999999997</v>
      </c>
      <c r="I16" s="508">
        <v>2.37649</v>
      </c>
      <c r="J16" s="508">
        <v>3.1348799999999999</v>
      </c>
    </row>
    <row r="17" spans="1:11" s="404" customFormat="1" ht="16.2" customHeight="1">
      <c r="A17" s="509" t="s">
        <v>399</v>
      </c>
      <c r="B17" s="510">
        <v>72.982156159900001</v>
      </c>
      <c r="C17" s="510">
        <v>79.568811808000007</v>
      </c>
      <c r="D17" s="510">
        <v>77.502122981100001</v>
      </c>
      <c r="E17" s="510">
        <v>72.9289772626</v>
      </c>
      <c r="F17" s="510">
        <v>79.838097099300001</v>
      </c>
      <c r="G17" s="510">
        <v>77.627051442500004</v>
      </c>
      <c r="H17" s="511" t="s">
        <v>585</v>
      </c>
      <c r="I17" s="511" t="s">
        <v>585</v>
      </c>
      <c r="J17" s="511" t="s">
        <v>585</v>
      </c>
    </row>
    <row r="18" spans="1:11" s="404" customFormat="1" ht="16.2" customHeight="1">
      <c r="A18" s="509" t="s">
        <v>400</v>
      </c>
      <c r="B18" s="507">
        <v>26286.354344850599</v>
      </c>
      <c r="C18" s="507">
        <v>45519.941177708097</v>
      </c>
      <c r="D18" s="507">
        <v>37428.198354736996</v>
      </c>
      <c r="E18" s="507">
        <v>28383.498532063601</v>
      </c>
      <c r="F18" s="507">
        <v>49032.829855288997</v>
      </c>
      <c r="G18" s="507">
        <v>40232.829975198998</v>
      </c>
      <c r="H18" s="508">
        <v>7.9780699999999998</v>
      </c>
      <c r="I18" s="508">
        <v>7.7172499999999999</v>
      </c>
      <c r="J18" s="508">
        <v>7.4933699999999996</v>
      </c>
    </row>
    <row r="19" spans="1:11" s="404" customFormat="1" ht="24" customHeight="1">
      <c r="A19" s="512" t="s">
        <v>401</v>
      </c>
      <c r="B19" s="513">
        <v>2.6323692220999999</v>
      </c>
      <c r="C19" s="513">
        <v>1.7331238233999999</v>
      </c>
      <c r="D19" s="513">
        <v>2.1539552289000001</v>
      </c>
      <c r="E19" s="513">
        <v>2.5678388429000001</v>
      </c>
      <c r="F19" s="513">
        <v>1.7910145423999999</v>
      </c>
      <c r="G19" s="513">
        <v>2.1641023848000001</v>
      </c>
      <c r="H19" s="514">
        <v>-2.4514200000000002</v>
      </c>
      <c r="I19" s="514">
        <v>3.3402500000000002</v>
      </c>
      <c r="J19" s="514">
        <v>0.47109000000000001</v>
      </c>
    </row>
    <row r="20" spans="1:11" s="168" customFormat="1" ht="22.65" customHeight="1">
      <c r="A20" s="310" t="s">
        <v>386</v>
      </c>
      <c r="B20" s="248"/>
      <c r="C20" s="248"/>
      <c r="D20" s="515"/>
      <c r="E20" s="515"/>
      <c r="F20" s="515"/>
    </row>
    <row r="21" spans="1:11" ht="1.5" customHeight="1">
      <c r="A21" s="1241"/>
      <c r="B21" s="1241"/>
      <c r="C21" s="1241"/>
      <c r="D21" s="1241"/>
      <c r="E21" s="1241"/>
      <c r="F21" s="1241"/>
      <c r="G21" s="1241"/>
      <c r="H21" s="1241"/>
      <c r="I21" s="1241"/>
      <c r="J21" s="1241"/>
    </row>
    <row r="22" spans="1:11" ht="22.65" customHeight="1">
      <c r="A22" s="1242" t="s">
        <v>402</v>
      </c>
      <c r="B22" s="1242"/>
      <c r="C22" s="1242"/>
      <c r="D22" s="1242"/>
      <c r="E22" s="1242"/>
      <c r="F22" s="1242"/>
      <c r="G22" s="1242"/>
      <c r="H22" s="1242"/>
      <c r="I22" s="1242"/>
      <c r="J22" s="1242"/>
    </row>
    <row r="23" spans="1:11" ht="12.6" customHeight="1">
      <c r="A23" s="1243" t="s">
        <v>388</v>
      </c>
      <c r="B23" s="1243"/>
      <c r="C23" s="1243"/>
      <c r="D23" s="1243"/>
      <c r="E23" s="1243"/>
      <c r="F23" s="1243"/>
      <c r="G23" s="1243"/>
      <c r="H23" s="1243"/>
      <c r="I23" s="1243"/>
      <c r="J23" s="1243"/>
    </row>
    <row r="24" spans="1:11" ht="12.6" customHeight="1"/>
    <row r="25" spans="1:11">
      <c r="A25" s="184"/>
      <c r="B25" s="516"/>
      <c r="C25" s="184"/>
      <c r="D25" s="184"/>
      <c r="E25" s="184"/>
      <c r="F25" s="184"/>
      <c r="G25" s="184"/>
      <c r="H25" s="184"/>
      <c r="I25" s="184"/>
      <c r="J25" s="184"/>
      <c r="K25" s="87"/>
    </row>
    <row r="26" spans="1:11">
      <c r="A26" s="184"/>
      <c r="B26" s="516"/>
      <c r="C26" s="184"/>
      <c r="D26" s="184"/>
      <c r="E26" s="184"/>
      <c r="F26" s="184"/>
      <c r="G26" s="184"/>
      <c r="H26" s="184"/>
      <c r="I26" s="184"/>
      <c r="J26" s="184"/>
      <c r="K26" s="87"/>
    </row>
    <row r="27" spans="1:11">
      <c r="A27" s="184"/>
      <c r="B27" s="516"/>
      <c r="C27" s="184"/>
      <c r="D27" s="184"/>
      <c r="E27" s="184"/>
      <c r="F27" s="184"/>
      <c r="G27" s="184"/>
      <c r="H27" s="184"/>
      <c r="I27" s="184"/>
      <c r="J27" s="184"/>
      <c r="K27" s="87"/>
    </row>
    <row r="28" spans="1:11">
      <c r="A28" s="184"/>
      <c r="B28" s="516"/>
      <c r="C28" s="184"/>
      <c r="D28" s="184"/>
      <c r="E28" s="184"/>
      <c r="F28" s="184"/>
      <c r="G28" s="184"/>
      <c r="H28" s="184"/>
      <c r="I28" s="184"/>
      <c r="J28" s="184"/>
      <c r="K28" s="87"/>
    </row>
    <row r="29" spans="1:11">
      <c r="A29" s="184"/>
      <c r="B29" s="516"/>
      <c r="C29" s="184"/>
      <c r="D29" s="184"/>
      <c r="E29" s="184"/>
      <c r="F29" s="184"/>
      <c r="G29" s="184"/>
      <c r="H29" s="184"/>
      <c r="I29" s="184"/>
      <c r="J29" s="184"/>
      <c r="K29" s="87"/>
    </row>
    <row r="30" spans="1:11">
      <c r="A30" s="184"/>
      <c r="B30" s="516"/>
      <c r="C30" s="184"/>
      <c r="D30" s="184"/>
      <c r="E30" s="184"/>
      <c r="F30" s="184"/>
      <c r="G30" s="184"/>
      <c r="H30" s="184"/>
      <c r="I30" s="184"/>
      <c r="J30" s="184"/>
      <c r="K30" s="87"/>
    </row>
    <row r="31" spans="1:11">
      <c r="A31" s="184"/>
      <c r="B31" s="516"/>
      <c r="C31" s="184"/>
      <c r="D31" s="184"/>
      <c r="E31" s="184"/>
      <c r="F31" s="184"/>
      <c r="G31" s="184"/>
      <c r="H31" s="184"/>
      <c r="I31" s="184"/>
      <c r="J31" s="184"/>
      <c r="K31" s="87"/>
    </row>
    <row r="32" spans="1:11">
      <c r="A32" s="184"/>
      <c r="B32" s="516"/>
      <c r="C32" s="184"/>
      <c r="D32" s="184"/>
      <c r="E32" s="184"/>
      <c r="F32" s="184"/>
      <c r="G32" s="184"/>
      <c r="H32" s="184"/>
      <c r="I32" s="184"/>
      <c r="J32" s="184"/>
      <c r="K32" s="87"/>
    </row>
    <row r="33" spans="1:11">
      <c r="A33" s="184"/>
      <c r="B33" s="516"/>
      <c r="C33" s="184"/>
      <c r="D33" s="184"/>
      <c r="E33" s="184"/>
      <c r="F33" s="184"/>
      <c r="G33" s="184"/>
      <c r="H33" s="184"/>
      <c r="I33" s="184"/>
      <c r="J33" s="184"/>
      <c r="K33" s="87"/>
    </row>
    <row r="34" spans="1:11">
      <c r="A34" s="184"/>
      <c r="B34" s="516"/>
      <c r="C34" s="184"/>
      <c r="D34" s="184"/>
      <c r="E34" s="184"/>
      <c r="F34" s="184"/>
      <c r="G34" s="184"/>
      <c r="H34" s="184"/>
      <c r="I34" s="184"/>
      <c r="J34" s="184"/>
      <c r="K34" s="87"/>
    </row>
    <row r="35" spans="1:11">
      <c r="A35" s="184"/>
      <c r="B35" s="516"/>
      <c r="C35" s="184"/>
      <c r="D35" s="184"/>
      <c r="E35" s="184"/>
      <c r="F35" s="184"/>
      <c r="G35" s="184"/>
      <c r="H35" s="184"/>
      <c r="I35" s="184"/>
      <c r="J35" s="184"/>
      <c r="K35" s="87"/>
    </row>
    <row r="36" spans="1:11">
      <c r="A36" s="184"/>
      <c r="B36" s="516"/>
      <c r="C36" s="184"/>
      <c r="D36" s="184"/>
      <c r="E36" s="184"/>
      <c r="F36" s="184"/>
      <c r="G36" s="184"/>
      <c r="H36" s="184"/>
      <c r="I36" s="184"/>
      <c r="J36" s="184"/>
      <c r="K36" s="87"/>
    </row>
    <row r="37" spans="1:11">
      <c r="A37" s="184"/>
      <c r="B37" s="516"/>
      <c r="C37" s="184"/>
      <c r="D37" s="184"/>
      <c r="E37" s="184"/>
      <c r="F37" s="184"/>
      <c r="G37" s="184"/>
      <c r="H37" s="184"/>
      <c r="I37" s="184"/>
      <c r="J37" s="184"/>
      <c r="K37" s="87"/>
    </row>
    <row r="38" spans="1:11">
      <c r="A38" s="184"/>
      <c r="B38" s="516"/>
      <c r="C38" s="184"/>
      <c r="D38" s="184"/>
      <c r="E38" s="184"/>
      <c r="F38" s="184"/>
      <c r="G38" s="184"/>
      <c r="H38" s="184"/>
      <c r="I38" s="184"/>
      <c r="J38" s="184"/>
      <c r="K38" s="87"/>
    </row>
    <row r="39" spans="1:11">
      <c r="A39" s="184"/>
      <c r="B39" s="516"/>
      <c r="C39" s="184"/>
      <c r="D39" s="184"/>
      <c r="E39" s="184"/>
      <c r="F39" s="184"/>
      <c r="G39" s="184"/>
      <c r="H39" s="184"/>
      <c r="I39" s="184"/>
      <c r="J39" s="184"/>
      <c r="K39" s="87"/>
    </row>
    <row r="40" spans="1:11">
      <c r="A40" s="184"/>
      <c r="B40" s="516"/>
      <c r="C40" s="184"/>
      <c r="D40" s="184"/>
      <c r="E40" s="184"/>
      <c r="F40" s="184"/>
      <c r="G40" s="184"/>
      <c r="H40" s="184"/>
      <c r="I40" s="184"/>
      <c r="J40" s="184"/>
      <c r="K40" s="87"/>
    </row>
    <row r="41" spans="1:11">
      <c r="A41" s="184"/>
      <c r="B41" s="516"/>
      <c r="C41" s="184"/>
      <c r="D41" s="184"/>
      <c r="E41" s="184"/>
      <c r="F41" s="184"/>
      <c r="G41" s="184"/>
      <c r="H41" s="184"/>
      <c r="I41" s="184"/>
      <c r="J41" s="184"/>
      <c r="K41" s="87"/>
    </row>
    <row r="42" spans="1:11">
      <c r="A42" s="184"/>
      <c r="B42" s="516"/>
      <c r="C42" s="184"/>
      <c r="D42" s="184"/>
      <c r="E42" s="184"/>
      <c r="F42" s="184"/>
      <c r="G42" s="184"/>
      <c r="H42" s="184"/>
      <c r="I42" s="184"/>
      <c r="J42" s="184"/>
      <c r="K42" s="87"/>
    </row>
    <row r="43" spans="1:11">
      <c r="B43" s="249"/>
    </row>
    <row r="44" spans="1:11">
      <c r="B44" s="249"/>
    </row>
  </sheetData>
  <mergeCells count="9">
    <mergeCell ref="A21:J21"/>
    <mergeCell ref="A22:J22"/>
    <mergeCell ref="A23:J23"/>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Foglio46">
    <pageSetUpPr fitToPage="1"/>
  </sheetPr>
  <dimension ref="A1:K22"/>
  <sheetViews>
    <sheetView showGridLines="0" zoomScaleNormal="100" zoomScaleSheetLayoutView="100" workbookViewId="0">
      <selection activeCell="L1" sqref="L1:Q1048576"/>
    </sheetView>
  </sheetViews>
  <sheetFormatPr defaultColWidth="9.33203125" defaultRowHeight="13.2"/>
  <cols>
    <col min="1" max="1" width="28.33203125" style="168" customWidth="1"/>
    <col min="2" max="10" width="9.6640625" style="168" customWidth="1"/>
    <col min="11" max="11" width="12.6640625" style="168" bestFit="1" customWidth="1"/>
    <col min="12" max="16384" width="9.33203125" style="168"/>
  </cols>
  <sheetData>
    <row r="1" spans="1:11">
      <c r="A1" s="1046" t="s">
        <v>403</v>
      </c>
      <c r="B1" s="1046"/>
      <c r="C1" s="1046"/>
      <c r="D1" s="1046"/>
      <c r="E1" s="1046"/>
      <c r="F1" s="1046"/>
      <c r="G1" s="1046"/>
      <c r="H1" s="1046"/>
      <c r="I1" s="1046"/>
      <c r="J1" s="1046"/>
    </row>
    <row r="2" spans="1:11">
      <c r="A2" s="453"/>
    </row>
    <row r="3" spans="1:11" ht="60.75" customHeight="1">
      <c r="A3" s="1169" t="s">
        <v>404</v>
      </c>
      <c r="B3" s="1046"/>
      <c r="C3" s="1046"/>
      <c r="D3" s="1046"/>
      <c r="E3" s="1046"/>
      <c r="F3" s="1046"/>
      <c r="G3" s="1046"/>
      <c r="H3" s="1046"/>
      <c r="I3" s="1046"/>
      <c r="J3" s="1046"/>
    </row>
    <row r="5" spans="1:11">
      <c r="J5" s="8" t="s">
        <v>289</v>
      </c>
    </row>
    <row r="6" spans="1:11" s="380" customFormat="1" ht="22.2" customHeight="1">
      <c r="A6" s="1244" t="s">
        <v>4</v>
      </c>
      <c r="B6" s="1220">
        <v>2023</v>
      </c>
      <c r="C6" s="1221"/>
      <c r="D6" s="1222"/>
      <c r="E6" s="1220">
        <v>2024</v>
      </c>
      <c r="F6" s="1221"/>
      <c r="G6" s="1222"/>
      <c r="H6" s="1246" t="s">
        <v>391</v>
      </c>
      <c r="I6" s="1221"/>
      <c r="J6" s="1222"/>
    </row>
    <row r="7" spans="1:11" s="380" customFormat="1" ht="33" customHeight="1">
      <c r="A7" s="1247"/>
      <c r="B7" s="323" t="s">
        <v>368</v>
      </c>
      <c r="C7" s="323" t="s">
        <v>369</v>
      </c>
      <c r="D7" s="323" t="s">
        <v>101</v>
      </c>
      <c r="E7" s="323" t="s">
        <v>368</v>
      </c>
      <c r="F7" s="323" t="s">
        <v>369</v>
      </c>
      <c r="G7" s="323" t="s">
        <v>101</v>
      </c>
      <c r="H7" s="323" t="s">
        <v>368</v>
      </c>
      <c r="I7" s="323" t="s">
        <v>369</v>
      </c>
      <c r="J7" s="323" t="s">
        <v>101</v>
      </c>
    </row>
    <row r="8" spans="1:11" s="268" customFormat="1" ht="22.2" customHeight="1">
      <c r="A8" s="506" t="s">
        <v>405</v>
      </c>
      <c r="B8" s="507">
        <v>1202044</v>
      </c>
      <c r="C8" s="507">
        <v>415717</v>
      </c>
      <c r="D8" s="507">
        <v>1617761</v>
      </c>
      <c r="E8" s="507">
        <v>1196571</v>
      </c>
      <c r="F8" s="507">
        <v>432547</v>
      </c>
      <c r="G8" s="507">
        <v>1629118</v>
      </c>
      <c r="H8" s="610">
        <v>-0.46</v>
      </c>
      <c r="I8" s="610">
        <v>4.05</v>
      </c>
      <c r="J8" s="610">
        <v>0.7</v>
      </c>
      <c r="K8" s="380"/>
    </row>
    <row r="9" spans="1:11" s="268" customFormat="1" ht="22.2" customHeight="1">
      <c r="A9" s="509" t="s">
        <v>375</v>
      </c>
      <c r="B9" s="510">
        <v>92.58</v>
      </c>
      <c r="C9" s="510">
        <v>67</v>
      </c>
      <c r="D9" s="510">
        <v>84.31</v>
      </c>
      <c r="E9" s="510">
        <v>92.44</v>
      </c>
      <c r="F9" s="510">
        <v>68.63</v>
      </c>
      <c r="G9" s="510">
        <v>84.64</v>
      </c>
      <c r="H9" s="511" t="s">
        <v>585</v>
      </c>
      <c r="I9" s="511" t="s">
        <v>585</v>
      </c>
      <c r="J9" s="511" t="s">
        <v>585</v>
      </c>
      <c r="K9" s="380"/>
    </row>
    <row r="10" spans="1:11" s="268" customFormat="1" ht="22.2" customHeight="1">
      <c r="A10" s="509" t="s">
        <v>406</v>
      </c>
      <c r="B10" s="507">
        <v>2768.53</v>
      </c>
      <c r="C10" s="507">
        <v>1111.8900000000001</v>
      </c>
      <c r="D10" s="507">
        <v>3880.42</v>
      </c>
      <c r="E10" s="507">
        <v>2877.57</v>
      </c>
      <c r="F10" s="507">
        <v>1166.47</v>
      </c>
      <c r="G10" s="507">
        <v>4044.04</v>
      </c>
      <c r="H10" s="508">
        <v>3.94</v>
      </c>
      <c r="I10" s="508">
        <v>4.91</v>
      </c>
      <c r="J10" s="508">
        <v>4.22</v>
      </c>
      <c r="K10" s="380"/>
    </row>
    <row r="11" spans="1:11" s="268" customFormat="1" ht="22.2" customHeight="1">
      <c r="A11" s="509" t="s">
        <v>377</v>
      </c>
      <c r="B11" s="510">
        <v>71.099999999999994</v>
      </c>
      <c r="C11" s="510">
        <v>20.32</v>
      </c>
      <c r="D11" s="510">
        <v>41.43</v>
      </c>
      <c r="E11" s="510">
        <v>70.510000000000005</v>
      </c>
      <c r="F11" s="510">
        <v>20.86</v>
      </c>
      <c r="G11" s="510">
        <v>41.81</v>
      </c>
      <c r="H11" s="511" t="s">
        <v>585</v>
      </c>
      <c r="I11" s="511" t="s">
        <v>585</v>
      </c>
      <c r="J11" s="511" t="s">
        <v>585</v>
      </c>
      <c r="K11" s="380"/>
    </row>
    <row r="12" spans="1:11" s="268" customFormat="1" ht="22.2" customHeight="1">
      <c r="A12" s="509" t="s">
        <v>407</v>
      </c>
      <c r="B12" s="507">
        <v>2303.19</v>
      </c>
      <c r="C12" s="507">
        <v>2674.62</v>
      </c>
      <c r="D12" s="507">
        <v>2398.63</v>
      </c>
      <c r="E12" s="507">
        <v>2404.85</v>
      </c>
      <c r="F12" s="507">
        <v>2696.76</v>
      </c>
      <c r="G12" s="507">
        <v>2482.35</v>
      </c>
      <c r="H12" s="508">
        <v>4.41</v>
      </c>
      <c r="I12" s="508">
        <v>0.83</v>
      </c>
      <c r="J12" s="508">
        <v>3.49</v>
      </c>
      <c r="K12" s="380"/>
    </row>
    <row r="13" spans="1:11" s="268" customFormat="1" ht="22.2" customHeight="1">
      <c r="A13" s="509" t="s">
        <v>408</v>
      </c>
      <c r="B13" s="510">
        <v>0.77</v>
      </c>
      <c r="C13" s="510">
        <v>0.3</v>
      </c>
      <c r="D13" s="510">
        <v>0.49</v>
      </c>
      <c r="E13" s="510">
        <v>0.76</v>
      </c>
      <c r="F13" s="510">
        <v>0.3</v>
      </c>
      <c r="G13" s="510">
        <v>0.49</v>
      </c>
      <c r="H13" s="508">
        <v>-0.69</v>
      </c>
      <c r="I13" s="508">
        <v>0.22</v>
      </c>
      <c r="J13" s="508">
        <v>0.51</v>
      </c>
      <c r="K13" s="380"/>
    </row>
    <row r="14" spans="1:11" s="268" customFormat="1" ht="22.2" customHeight="1">
      <c r="A14" s="509" t="s">
        <v>409</v>
      </c>
      <c r="B14" s="507">
        <v>351817</v>
      </c>
      <c r="C14" s="507">
        <v>196588</v>
      </c>
      <c r="D14" s="507">
        <v>548405</v>
      </c>
      <c r="E14" s="507">
        <v>327972</v>
      </c>
      <c r="F14" s="507">
        <v>197643</v>
      </c>
      <c r="G14" s="507">
        <v>525615</v>
      </c>
      <c r="H14" s="508">
        <v>-6.78</v>
      </c>
      <c r="I14" s="508">
        <v>0.54</v>
      </c>
      <c r="J14" s="508">
        <v>-4.16</v>
      </c>
      <c r="K14" s="380"/>
    </row>
    <row r="15" spans="1:11" s="268" customFormat="1" ht="22.2" customHeight="1">
      <c r="A15" s="509" t="s">
        <v>410</v>
      </c>
      <c r="B15" s="510">
        <v>70.64</v>
      </c>
      <c r="C15" s="510">
        <v>47.47</v>
      </c>
      <c r="D15" s="510">
        <v>60.12</v>
      </c>
      <c r="E15" s="510">
        <v>69.41</v>
      </c>
      <c r="F15" s="510">
        <v>48.76</v>
      </c>
      <c r="G15" s="510">
        <v>59.87</v>
      </c>
      <c r="H15" s="511" t="s">
        <v>585</v>
      </c>
      <c r="I15" s="511" t="s">
        <v>585</v>
      </c>
      <c r="J15" s="511" t="s">
        <v>585</v>
      </c>
      <c r="K15" s="380"/>
    </row>
    <row r="16" spans="1:11" s="268" customFormat="1" ht="22.2" customHeight="1">
      <c r="A16" s="509" t="s">
        <v>411</v>
      </c>
      <c r="B16" s="507">
        <v>1013.05</v>
      </c>
      <c r="C16" s="507">
        <v>1396.11</v>
      </c>
      <c r="D16" s="507">
        <v>2409.16</v>
      </c>
      <c r="E16" s="507">
        <v>1010.7</v>
      </c>
      <c r="F16" s="507">
        <v>1362.31</v>
      </c>
      <c r="G16" s="507">
        <v>2373.0100000000002</v>
      </c>
      <c r="H16" s="508">
        <v>-0.23</v>
      </c>
      <c r="I16" s="508">
        <v>-2.42</v>
      </c>
      <c r="J16" s="508">
        <v>-1.5</v>
      </c>
      <c r="K16" s="380"/>
    </row>
    <row r="17" spans="1:11" s="268" customFormat="1" ht="22.2" customHeight="1">
      <c r="A17" s="509" t="s">
        <v>412</v>
      </c>
      <c r="B17" s="510">
        <v>20.37</v>
      </c>
      <c r="C17" s="510">
        <v>12.84</v>
      </c>
      <c r="D17" s="510">
        <v>15.2</v>
      </c>
      <c r="E17" s="510">
        <v>19.350000000000001</v>
      </c>
      <c r="F17" s="510">
        <v>12.28</v>
      </c>
      <c r="G17" s="510">
        <v>14.54</v>
      </c>
      <c r="H17" s="511" t="s">
        <v>585</v>
      </c>
      <c r="I17" s="511" t="s">
        <v>585</v>
      </c>
      <c r="J17" s="511" t="s">
        <v>585</v>
      </c>
      <c r="K17" s="380"/>
    </row>
    <row r="18" spans="1:11" s="268" customFormat="1" ht="22.2" customHeight="1">
      <c r="A18" s="509" t="s">
        <v>413</v>
      </c>
      <c r="B18" s="507">
        <v>2879.48</v>
      </c>
      <c r="C18" s="507">
        <v>7101.7</v>
      </c>
      <c r="D18" s="507">
        <v>4393.03</v>
      </c>
      <c r="E18" s="507">
        <v>3081.66</v>
      </c>
      <c r="F18" s="507">
        <v>6892.78</v>
      </c>
      <c r="G18" s="507">
        <v>4514.7299999999996</v>
      </c>
      <c r="H18" s="508">
        <v>7.02</v>
      </c>
      <c r="I18" s="508">
        <v>-2.94</v>
      </c>
      <c r="J18" s="508">
        <v>2.77</v>
      </c>
      <c r="K18" s="380"/>
    </row>
    <row r="19" spans="1:11" s="268" customFormat="1" ht="22.2" customHeight="1">
      <c r="A19" s="512" t="s">
        <v>414</v>
      </c>
      <c r="B19" s="513">
        <v>0.28999999999999998</v>
      </c>
      <c r="C19" s="513">
        <v>0.27</v>
      </c>
      <c r="D19" s="513">
        <v>0.25</v>
      </c>
      <c r="E19" s="513">
        <v>0.28000000000000003</v>
      </c>
      <c r="F19" s="513">
        <v>0.25</v>
      </c>
      <c r="G19" s="513">
        <v>0.24</v>
      </c>
      <c r="H19" s="514">
        <v>-3.32</v>
      </c>
      <c r="I19" s="514">
        <v>-6.89</v>
      </c>
      <c r="J19" s="514">
        <v>-3.94</v>
      </c>
      <c r="K19" s="380"/>
    </row>
    <row r="20" spans="1:11">
      <c r="A20" s="310" t="s">
        <v>415</v>
      </c>
      <c r="K20" s="380"/>
    </row>
    <row r="21" spans="1:11">
      <c r="A21" s="217" t="s">
        <v>416</v>
      </c>
    </row>
    <row r="22" spans="1:11" ht="13.65" customHeight="1">
      <c r="A22" s="1243" t="s">
        <v>388</v>
      </c>
      <c r="B22" s="1243"/>
      <c r="C22" s="1243"/>
      <c r="D22" s="1243"/>
      <c r="E22" s="1243"/>
      <c r="F22" s="1243"/>
      <c r="G22" s="1243"/>
      <c r="H22" s="1243"/>
      <c r="I22" s="1243"/>
      <c r="J22" s="1243"/>
    </row>
  </sheetData>
  <mergeCells count="7">
    <mergeCell ref="A22:J22"/>
    <mergeCell ref="A1:J1"/>
    <mergeCell ref="A3:J3"/>
    <mergeCell ref="A6:A7"/>
    <mergeCell ref="B6:D6"/>
    <mergeCell ref="E6:G6"/>
    <mergeCell ref="H6:J6"/>
  </mergeCells>
  <printOptions horizontalCentered="1"/>
  <pageMargins left="0.23622047244094491" right="0.23622047244094491" top="0.98425196850393704" bottom="0.98425196850393704" header="0.51181102362204722" footer="0.51181102362204722"/>
  <pageSetup paperSize="9" scale="99" orientation="landscape" horizontalDpi="4294967294" verticalDpi="4294967294" r:id="rId1"/>
  <headerFooter alignWithMargins="0"/>
  <legacyDrawingHF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Foglio47"/>
  <dimension ref="A1:N143"/>
  <sheetViews>
    <sheetView showGridLines="0" zoomScale="71" zoomScaleNormal="71" workbookViewId="0">
      <pane xSplit="2" ySplit="7" topLeftCell="C124" activePane="bottomRight" state="frozen"/>
      <selection activeCell="A3" sqref="A3"/>
      <selection pane="topRight" activeCell="A3" sqref="A3"/>
      <selection pane="bottomLeft" activeCell="A3" sqref="A3"/>
      <selection pane="bottomRight" activeCell="O1" sqref="O1:AA1048576"/>
    </sheetView>
  </sheetViews>
  <sheetFormatPr defaultColWidth="9.33203125" defaultRowHeight="13.2"/>
  <cols>
    <col min="1" max="1" width="15" style="168" customWidth="1"/>
    <col min="2" max="2" width="17.6640625" style="168" customWidth="1"/>
    <col min="3" max="10" width="7.33203125" style="168" customWidth="1"/>
    <col min="11" max="11" width="10.44140625" style="168" customWidth="1"/>
    <col min="12" max="12" width="7.33203125" style="168" customWidth="1"/>
    <col min="13" max="13" width="10" style="322" customWidth="1"/>
    <col min="14" max="14" width="9.33203125" style="21"/>
    <col min="15" max="16384" width="9.33203125" style="1"/>
  </cols>
  <sheetData>
    <row r="1" spans="1:13" ht="12.75" customHeight="1">
      <c r="A1" s="1046" t="s">
        <v>417</v>
      </c>
      <c r="B1" s="1046"/>
      <c r="C1" s="1046"/>
      <c r="D1" s="1046"/>
      <c r="E1" s="1046"/>
      <c r="F1" s="1046"/>
      <c r="G1" s="1046"/>
      <c r="H1" s="1046"/>
      <c r="I1" s="1046"/>
      <c r="J1" s="1046"/>
      <c r="K1" s="1046"/>
      <c r="L1" s="1046"/>
      <c r="M1" s="1046"/>
    </row>
    <row r="2" spans="1:13">
      <c r="A2" s="517"/>
    </row>
    <row r="3" spans="1:13" ht="55.5" customHeight="1">
      <c r="A3" s="1169" t="s">
        <v>418</v>
      </c>
      <c r="B3" s="1046"/>
      <c r="C3" s="1046"/>
      <c r="D3" s="1046"/>
      <c r="E3" s="1046"/>
      <c r="F3" s="1046"/>
      <c r="G3" s="1046"/>
      <c r="H3" s="1046"/>
      <c r="I3" s="1046"/>
      <c r="J3" s="1046"/>
      <c r="K3" s="1046"/>
      <c r="L3" s="1046"/>
      <c r="M3" s="1046"/>
    </row>
    <row r="4" spans="1:13" ht="5.25" customHeight="1">
      <c r="A4" s="453"/>
      <c r="B4" s="453"/>
      <c r="C4" s="453"/>
      <c r="D4" s="453"/>
      <c r="E4" s="453"/>
      <c r="F4" s="453"/>
      <c r="G4" s="453"/>
      <c r="H4" s="453"/>
      <c r="I4" s="453"/>
      <c r="J4" s="453"/>
      <c r="K4" s="453"/>
      <c r="L4" s="453"/>
      <c r="M4" s="453"/>
    </row>
    <row r="5" spans="1:13">
      <c r="M5" s="8" t="s">
        <v>289</v>
      </c>
    </row>
    <row r="6" spans="1:13" ht="18" customHeight="1">
      <c r="A6" s="1250" t="s">
        <v>4</v>
      </c>
      <c r="B6" s="1260"/>
      <c r="C6" s="1258" t="s">
        <v>419</v>
      </c>
      <c r="D6" s="1258">
        <v>7</v>
      </c>
      <c r="E6" s="1258">
        <v>6</v>
      </c>
      <c r="F6" s="1258">
        <v>5</v>
      </c>
      <c r="G6" s="1258">
        <v>4</v>
      </c>
      <c r="H6" s="1258">
        <v>3</v>
      </c>
      <c r="I6" s="1258">
        <v>2</v>
      </c>
      <c r="J6" s="1258">
        <v>1</v>
      </c>
      <c r="K6" s="1258" t="s">
        <v>420</v>
      </c>
      <c r="L6" s="1258">
        <v>0</v>
      </c>
      <c r="M6" s="1258" t="s">
        <v>421</v>
      </c>
    </row>
    <row r="7" spans="1:13" ht="18" customHeight="1">
      <c r="A7" s="1261"/>
      <c r="B7" s="1262"/>
      <c r="C7" s="1263"/>
      <c r="D7" s="1263"/>
      <c r="E7" s="1263"/>
      <c r="F7" s="1263"/>
      <c r="G7" s="1263"/>
      <c r="H7" s="1263"/>
      <c r="I7" s="1263"/>
      <c r="J7" s="1263"/>
      <c r="K7" s="1263"/>
      <c r="L7" s="1263"/>
      <c r="M7" s="1263"/>
    </row>
    <row r="8" spans="1:13" s="21" customFormat="1">
      <c r="A8" s="1264">
        <v>2018</v>
      </c>
      <c r="B8" s="518" t="s">
        <v>499</v>
      </c>
      <c r="C8" s="530">
        <v>11418</v>
      </c>
      <c r="D8" s="530">
        <v>4312</v>
      </c>
      <c r="E8" s="530">
        <v>6194</v>
      </c>
      <c r="F8" s="530">
        <v>8315</v>
      </c>
      <c r="G8" s="530">
        <v>11612</v>
      </c>
      <c r="H8" s="530">
        <v>14954</v>
      </c>
      <c r="I8" s="530">
        <v>14522</v>
      </c>
      <c r="J8" s="530">
        <v>8257</v>
      </c>
      <c r="K8" s="531">
        <v>79584</v>
      </c>
      <c r="L8" s="530">
        <v>1870</v>
      </c>
      <c r="M8" s="531">
        <v>81454</v>
      </c>
    </row>
    <row r="9" spans="1:13" s="21" customFormat="1">
      <c r="A9" s="1248"/>
      <c r="B9" s="446" t="s">
        <v>500</v>
      </c>
      <c r="C9" s="532">
        <v>-13.8</v>
      </c>
      <c r="D9" s="532">
        <v>-17.2</v>
      </c>
      <c r="E9" s="532">
        <v>-15.5</v>
      </c>
      <c r="F9" s="532">
        <v>-18.2</v>
      </c>
      <c r="G9" s="532">
        <v>-11.4</v>
      </c>
      <c r="H9" s="532">
        <v>-11.3</v>
      </c>
      <c r="I9" s="532">
        <v>-10.3</v>
      </c>
      <c r="J9" s="532">
        <v>-6.4</v>
      </c>
      <c r="K9" s="533">
        <v>-12.5</v>
      </c>
      <c r="L9" s="532">
        <v>61.9</v>
      </c>
      <c r="M9" s="533">
        <v>-11.5</v>
      </c>
    </row>
    <row r="10" spans="1:13" s="21" customFormat="1">
      <c r="A10" s="1248"/>
      <c r="B10" s="519" t="s">
        <v>375</v>
      </c>
      <c r="C10" s="532">
        <v>30.9</v>
      </c>
      <c r="D10" s="532">
        <v>36.700000000000003</v>
      </c>
      <c r="E10" s="532">
        <v>40.799999999999997</v>
      </c>
      <c r="F10" s="532">
        <v>42.5</v>
      </c>
      <c r="G10" s="532">
        <v>43.7</v>
      </c>
      <c r="H10" s="532">
        <v>36</v>
      </c>
      <c r="I10" s="532">
        <v>16.399999999999999</v>
      </c>
      <c r="J10" s="532">
        <v>1.5</v>
      </c>
      <c r="K10" s="533">
        <v>9.9</v>
      </c>
      <c r="L10" s="532">
        <v>0.1</v>
      </c>
      <c r="M10" s="533">
        <v>3.4</v>
      </c>
    </row>
    <row r="11" spans="1:13" s="21" customFormat="1">
      <c r="A11" s="1248"/>
      <c r="B11" s="519" t="s">
        <v>422</v>
      </c>
      <c r="C11" s="407">
        <v>430</v>
      </c>
      <c r="D11" s="407">
        <v>123</v>
      </c>
      <c r="E11" s="407">
        <v>129</v>
      </c>
      <c r="F11" s="407">
        <v>154</v>
      </c>
      <c r="G11" s="407">
        <v>179</v>
      </c>
      <c r="H11" s="407">
        <v>207</v>
      </c>
      <c r="I11" s="407">
        <v>217</v>
      </c>
      <c r="J11" s="407">
        <v>145</v>
      </c>
      <c r="K11" s="408">
        <v>1585</v>
      </c>
      <c r="L11" s="407">
        <v>20</v>
      </c>
      <c r="M11" s="408">
        <v>1605</v>
      </c>
    </row>
    <row r="12" spans="1:13" s="21" customFormat="1">
      <c r="A12" s="1248"/>
      <c r="B12" s="446" t="s">
        <v>500</v>
      </c>
      <c r="C12" s="532">
        <v>-8.1999999999999993</v>
      </c>
      <c r="D12" s="532">
        <v>-8.1999999999999993</v>
      </c>
      <c r="E12" s="532">
        <v>-23.5</v>
      </c>
      <c r="F12" s="532">
        <v>-17.899999999999999</v>
      </c>
      <c r="G12" s="532">
        <v>-7.5</v>
      </c>
      <c r="H12" s="532">
        <v>-4.2</v>
      </c>
      <c r="I12" s="532">
        <v>-8</v>
      </c>
      <c r="J12" s="532">
        <v>-17</v>
      </c>
      <c r="K12" s="533">
        <v>-10.9</v>
      </c>
      <c r="L12" s="532">
        <v>17.8</v>
      </c>
      <c r="M12" s="533">
        <v>-10.7</v>
      </c>
    </row>
    <row r="13" spans="1:13" s="21" customFormat="1">
      <c r="A13" s="1248"/>
      <c r="B13" s="519" t="s">
        <v>377</v>
      </c>
      <c r="C13" s="532">
        <v>69</v>
      </c>
      <c r="D13" s="532">
        <v>71</v>
      </c>
      <c r="E13" s="532">
        <v>67.3</v>
      </c>
      <c r="F13" s="532">
        <v>63.9</v>
      </c>
      <c r="G13" s="532">
        <v>55.1</v>
      </c>
      <c r="H13" s="532">
        <v>37.4</v>
      </c>
      <c r="I13" s="532">
        <v>16.899999999999999</v>
      </c>
      <c r="J13" s="532">
        <v>4.4000000000000004</v>
      </c>
      <c r="K13" s="533">
        <v>23.6</v>
      </c>
      <c r="L13" s="532">
        <v>0.5</v>
      </c>
      <c r="M13" s="533">
        <v>14.9</v>
      </c>
    </row>
    <row r="14" spans="1:13" s="21" customFormat="1">
      <c r="A14" s="1248"/>
      <c r="B14" s="519" t="s">
        <v>423</v>
      </c>
      <c r="C14" s="407">
        <v>37699</v>
      </c>
      <c r="D14" s="407">
        <v>28570</v>
      </c>
      <c r="E14" s="407">
        <v>20831</v>
      </c>
      <c r="F14" s="407">
        <v>18495</v>
      </c>
      <c r="G14" s="407">
        <v>15390</v>
      </c>
      <c r="H14" s="407">
        <v>13852</v>
      </c>
      <c r="I14" s="407">
        <v>14958</v>
      </c>
      <c r="J14" s="407">
        <v>17604</v>
      </c>
      <c r="K14" s="408">
        <v>19915</v>
      </c>
      <c r="L14" s="407">
        <v>10608</v>
      </c>
      <c r="M14" s="408">
        <v>19701</v>
      </c>
    </row>
    <row r="15" spans="1:13" s="21" customFormat="1" ht="22.2">
      <c r="A15" s="1248"/>
      <c r="B15" s="446" t="s">
        <v>424</v>
      </c>
      <c r="C15" s="532">
        <v>2.2000000000000002</v>
      </c>
      <c r="D15" s="532">
        <v>1.9</v>
      </c>
      <c r="E15" s="532">
        <v>1.7</v>
      </c>
      <c r="F15" s="532">
        <v>1.5</v>
      </c>
      <c r="G15" s="532">
        <v>1.3</v>
      </c>
      <c r="H15" s="532">
        <v>1</v>
      </c>
      <c r="I15" s="532">
        <v>1</v>
      </c>
      <c r="J15" s="532">
        <v>3</v>
      </c>
      <c r="K15" s="533">
        <v>2.4</v>
      </c>
      <c r="L15" s="532">
        <v>4.0999999999999996</v>
      </c>
      <c r="M15" s="533">
        <v>4.4000000000000004</v>
      </c>
    </row>
    <row r="16" spans="1:13" s="21" customFormat="1">
      <c r="A16" s="1248"/>
      <c r="B16" s="520" t="s">
        <v>500</v>
      </c>
      <c r="C16" s="532">
        <v>6.5</v>
      </c>
      <c r="D16" s="532">
        <v>10.8</v>
      </c>
      <c r="E16" s="532">
        <v>-9.6</v>
      </c>
      <c r="F16" s="532">
        <v>0.4</v>
      </c>
      <c r="G16" s="532">
        <v>4.3</v>
      </c>
      <c r="H16" s="532">
        <v>8.1</v>
      </c>
      <c r="I16" s="532">
        <v>2.6</v>
      </c>
      <c r="J16" s="532">
        <v>-11.4</v>
      </c>
      <c r="K16" s="533">
        <v>1.7</v>
      </c>
      <c r="L16" s="532">
        <v>-27.2</v>
      </c>
      <c r="M16" s="533">
        <v>1</v>
      </c>
    </row>
    <row r="17" spans="1:13" s="21" customFormat="1">
      <c r="A17" s="1248"/>
      <c r="B17" s="519" t="s">
        <v>501</v>
      </c>
      <c r="C17" s="407">
        <v>26730</v>
      </c>
      <c r="D17" s="407">
        <v>9754</v>
      </c>
      <c r="E17" s="407">
        <v>13433</v>
      </c>
      <c r="F17" s="407">
        <v>18717</v>
      </c>
      <c r="G17" s="407">
        <v>26935</v>
      </c>
      <c r="H17" s="407">
        <v>37022</v>
      </c>
      <c r="I17" s="407">
        <v>45378</v>
      </c>
      <c r="J17" s="407">
        <v>41354</v>
      </c>
      <c r="K17" s="408">
        <v>219321</v>
      </c>
      <c r="L17" s="407">
        <v>9439</v>
      </c>
      <c r="M17" s="408">
        <v>228760</v>
      </c>
    </row>
    <row r="18" spans="1:13" s="21" customFormat="1">
      <c r="A18" s="1248"/>
      <c r="B18" s="446" t="s">
        <v>500</v>
      </c>
      <c r="C18" s="532">
        <v>-4.5999999999999996</v>
      </c>
      <c r="D18" s="532">
        <v>-10.5</v>
      </c>
      <c r="E18" s="532">
        <v>-6</v>
      </c>
      <c r="F18" s="532">
        <v>-5.2</v>
      </c>
      <c r="G18" s="532">
        <v>-3</v>
      </c>
      <c r="H18" s="532">
        <v>-4.5999999999999996</v>
      </c>
      <c r="I18" s="532">
        <v>-7.1</v>
      </c>
      <c r="J18" s="532">
        <v>-6.8</v>
      </c>
      <c r="K18" s="533">
        <v>-5.8</v>
      </c>
      <c r="L18" s="532">
        <v>-11.6</v>
      </c>
      <c r="M18" s="533">
        <v>-6</v>
      </c>
    </row>
    <row r="19" spans="1:13" s="21" customFormat="1">
      <c r="A19" s="1248"/>
      <c r="B19" s="519" t="s">
        <v>381</v>
      </c>
      <c r="C19" s="532">
        <v>44.5</v>
      </c>
      <c r="D19" s="532">
        <v>48.8</v>
      </c>
      <c r="E19" s="532">
        <v>52.6</v>
      </c>
      <c r="F19" s="532">
        <v>54.8</v>
      </c>
      <c r="G19" s="532">
        <v>54.7</v>
      </c>
      <c r="H19" s="532">
        <v>53</v>
      </c>
      <c r="I19" s="532">
        <v>44.2</v>
      </c>
      <c r="J19" s="532">
        <v>24.9</v>
      </c>
      <c r="K19" s="533">
        <v>41.6</v>
      </c>
      <c r="L19" s="532">
        <v>1.7</v>
      </c>
      <c r="M19" s="533">
        <v>21.3</v>
      </c>
    </row>
    <row r="20" spans="1:13" s="21" customFormat="1">
      <c r="A20" s="1248"/>
      <c r="B20" s="519" t="s">
        <v>425</v>
      </c>
      <c r="C20" s="407">
        <v>1394</v>
      </c>
      <c r="D20" s="407">
        <v>391</v>
      </c>
      <c r="E20" s="407">
        <v>478</v>
      </c>
      <c r="F20" s="407">
        <v>617</v>
      </c>
      <c r="G20" s="407">
        <v>719</v>
      </c>
      <c r="H20" s="407">
        <v>775</v>
      </c>
      <c r="I20" s="407">
        <v>754</v>
      </c>
      <c r="J20" s="407">
        <v>471</v>
      </c>
      <c r="K20" s="408">
        <v>5599</v>
      </c>
      <c r="L20" s="407">
        <v>84</v>
      </c>
      <c r="M20" s="408">
        <v>5683</v>
      </c>
    </row>
    <row r="21" spans="1:13" s="21" customFormat="1">
      <c r="A21" s="1248"/>
      <c r="B21" s="446" t="s">
        <v>500</v>
      </c>
      <c r="C21" s="532">
        <v>-8.1</v>
      </c>
      <c r="D21" s="532">
        <v>-7.7</v>
      </c>
      <c r="E21" s="532">
        <v>-10</v>
      </c>
      <c r="F21" s="532">
        <v>-3</v>
      </c>
      <c r="G21" s="532">
        <v>-9.6</v>
      </c>
      <c r="H21" s="532">
        <v>-11</v>
      </c>
      <c r="I21" s="532">
        <v>-7.7</v>
      </c>
      <c r="J21" s="532">
        <v>-13</v>
      </c>
      <c r="K21" s="533">
        <v>-8.6999999999999993</v>
      </c>
      <c r="L21" s="532">
        <v>-24.6</v>
      </c>
      <c r="M21" s="533">
        <v>-9</v>
      </c>
    </row>
    <row r="22" spans="1:13" s="21" customFormat="1">
      <c r="A22" s="1248"/>
      <c r="B22" s="519" t="s">
        <v>383</v>
      </c>
      <c r="C22" s="534">
        <v>64.8</v>
      </c>
      <c r="D22" s="534">
        <v>65</v>
      </c>
      <c r="E22" s="534">
        <v>62.7</v>
      </c>
      <c r="F22" s="534">
        <v>60.2</v>
      </c>
      <c r="G22" s="534">
        <v>55.9</v>
      </c>
      <c r="H22" s="534">
        <v>48.5</v>
      </c>
      <c r="I22" s="534">
        <v>35.200000000000003</v>
      </c>
      <c r="J22" s="534">
        <v>14.8</v>
      </c>
      <c r="K22" s="535">
        <v>43.9</v>
      </c>
      <c r="L22" s="534">
        <v>1.6</v>
      </c>
      <c r="M22" s="535">
        <v>31.6</v>
      </c>
    </row>
    <row r="23" spans="1:13" s="21" customFormat="1">
      <c r="A23" s="1248"/>
      <c r="B23" s="519" t="s">
        <v>502</v>
      </c>
      <c r="C23" s="407">
        <v>52153</v>
      </c>
      <c r="D23" s="407">
        <v>40078</v>
      </c>
      <c r="E23" s="407">
        <v>35608</v>
      </c>
      <c r="F23" s="407">
        <v>32954</v>
      </c>
      <c r="G23" s="407">
        <v>26708</v>
      </c>
      <c r="H23" s="407">
        <v>20936</v>
      </c>
      <c r="I23" s="407">
        <v>16613</v>
      </c>
      <c r="J23" s="407">
        <v>11386</v>
      </c>
      <c r="K23" s="408">
        <v>25530</v>
      </c>
      <c r="L23" s="407">
        <v>8914.4</v>
      </c>
      <c r="M23" s="408">
        <v>24845</v>
      </c>
    </row>
    <row r="24" spans="1:13" s="21" customFormat="1">
      <c r="A24" s="1248"/>
      <c r="B24" s="446" t="s">
        <v>500</v>
      </c>
      <c r="C24" s="532">
        <v>-3.7</v>
      </c>
      <c r="D24" s="532">
        <v>3.1</v>
      </c>
      <c r="E24" s="532">
        <v>-4.2</v>
      </c>
      <c r="F24" s="532">
        <v>2.2999999999999998</v>
      </c>
      <c r="G24" s="532">
        <v>-6.8</v>
      </c>
      <c r="H24" s="532">
        <v>-6.7</v>
      </c>
      <c r="I24" s="532">
        <v>-0.7</v>
      </c>
      <c r="J24" s="532">
        <v>-6.7</v>
      </c>
      <c r="K24" s="533">
        <v>-3.1</v>
      </c>
      <c r="L24" s="532">
        <v>-14.6</v>
      </c>
      <c r="M24" s="533">
        <v>-3.1</v>
      </c>
    </row>
    <row r="25" spans="1:13" s="21" customFormat="1" ht="22.2">
      <c r="A25" s="1249"/>
      <c r="B25" s="521" t="s">
        <v>503</v>
      </c>
      <c r="C25" s="536">
        <v>1.5</v>
      </c>
      <c r="D25" s="536">
        <v>1.3</v>
      </c>
      <c r="E25" s="536">
        <v>1.2</v>
      </c>
      <c r="F25" s="536">
        <v>1.1000000000000001</v>
      </c>
      <c r="G25" s="536">
        <v>1</v>
      </c>
      <c r="H25" s="536">
        <v>0.9</v>
      </c>
      <c r="I25" s="536">
        <v>0.8</v>
      </c>
      <c r="J25" s="536">
        <v>0.6</v>
      </c>
      <c r="K25" s="537">
        <v>1.1000000000000001</v>
      </c>
      <c r="L25" s="536">
        <v>0.9</v>
      </c>
      <c r="M25" s="537">
        <v>1.5</v>
      </c>
    </row>
    <row r="26" spans="1:13" s="21" customFormat="1">
      <c r="A26" s="522"/>
      <c r="B26" s="523"/>
      <c r="C26" s="524"/>
      <c r="D26" s="524"/>
      <c r="E26" s="524"/>
      <c r="F26" s="524"/>
      <c r="G26" s="524"/>
      <c r="H26" s="524"/>
      <c r="I26" s="524"/>
      <c r="J26" s="524"/>
      <c r="K26" s="525"/>
      <c r="L26" s="524"/>
      <c r="M26" s="526" t="s">
        <v>426</v>
      </c>
    </row>
    <row r="27" spans="1:13" s="21" customFormat="1" ht="12.75" customHeight="1">
      <c r="A27" s="1046" t="s">
        <v>417</v>
      </c>
      <c r="B27" s="1046"/>
      <c r="C27" s="1046"/>
      <c r="D27" s="1046"/>
      <c r="E27" s="1046"/>
      <c r="F27" s="1046"/>
      <c r="G27" s="1046"/>
      <c r="H27" s="1046"/>
      <c r="I27" s="1046"/>
      <c r="J27" s="1046"/>
      <c r="K27" s="1046"/>
      <c r="L27" s="1046"/>
      <c r="M27" s="1046"/>
    </row>
    <row r="28" spans="1:13" s="21" customFormat="1">
      <c r="A28" s="517"/>
      <c r="B28" s="168"/>
      <c r="C28" s="168"/>
      <c r="D28" s="168"/>
      <c r="E28" s="168"/>
      <c r="F28" s="168"/>
      <c r="G28" s="168"/>
      <c r="H28" s="168"/>
      <c r="I28" s="168"/>
      <c r="J28" s="168"/>
      <c r="K28" s="168"/>
      <c r="L28" s="168"/>
      <c r="M28" s="322"/>
    </row>
    <row r="29" spans="1:13" s="21" customFormat="1" ht="44.25" customHeight="1">
      <c r="A29" s="1169" t="s">
        <v>427</v>
      </c>
      <c r="B29" s="1046"/>
      <c r="C29" s="1046"/>
      <c r="D29" s="1046"/>
      <c r="E29" s="1046"/>
      <c r="F29" s="1046"/>
      <c r="G29" s="1046"/>
      <c r="H29" s="1046"/>
      <c r="I29" s="1046"/>
      <c r="J29" s="1046"/>
      <c r="K29" s="1046"/>
      <c r="L29" s="1046"/>
      <c r="M29" s="1046"/>
    </row>
    <row r="30" spans="1:13" s="21" customFormat="1">
      <c r="A30" s="453"/>
      <c r="B30" s="453"/>
      <c r="C30" s="453"/>
      <c r="D30" s="453"/>
      <c r="E30" s="453"/>
      <c r="F30" s="453"/>
      <c r="G30" s="453"/>
      <c r="H30" s="453"/>
      <c r="I30" s="453"/>
      <c r="J30" s="453"/>
      <c r="K30" s="453"/>
      <c r="L30" s="453"/>
      <c r="M30" s="453"/>
    </row>
    <row r="31" spans="1:13" s="21" customFormat="1">
      <c r="A31" s="168"/>
      <c r="B31" s="168"/>
      <c r="C31" s="168"/>
      <c r="D31" s="168"/>
      <c r="E31" s="168"/>
      <c r="F31" s="168"/>
      <c r="G31" s="168"/>
      <c r="H31" s="168"/>
      <c r="I31" s="168"/>
      <c r="J31" s="168"/>
      <c r="K31" s="168"/>
      <c r="L31" s="168"/>
      <c r="M31" s="8" t="s">
        <v>289</v>
      </c>
    </row>
    <row r="32" spans="1:13" s="21" customFormat="1" ht="18" customHeight="1">
      <c r="A32" s="1250" t="s">
        <v>4</v>
      </c>
      <c r="B32" s="1251"/>
      <c r="C32" s="1256" t="s">
        <v>419</v>
      </c>
      <c r="D32" s="1258">
        <v>7</v>
      </c>
      <c r="E32" s="1258">
        <v>6</v>
      </c>
      <c r="F32" s="1258">
        <v>5</v>
      </c>
      <c r="G32" s="1258">
        <v>4</v>
      </c>
      <c r="H32" s="1258">
        <v>3</v>
      </c>
      <c r="I32" s="1258">
        <v>2</v>
      </c>
      <c r="J32" s="1258">
        <v>1</v>
      </c>
      <c r="K32" s="1258" t="s">
        <v>420</v>
      </c>
      <c r="L32" s="1258">
        <v>0</v>
      </c>
      <c r="M32" s="1258" t="s">
        <v>421</v>
      </c>
    </row>
    <row r="33" spans="1:13" s="21" customFormat="1" ht="18" customHeight="1">
      <c r="A33" s="1252"/>
      <c r="B33" s="1253"/>
      <c r="C33" s="1257"/>
      <c r="D33" s="1259"/>
      <c r="E33" s="1259"/>
      <c r="F33" s="1259"/>
      <c r="G33" s="1259"/>
      <c r="H33" s="1259"/>
      <c r="I33" s="1259"/>
      <c r="J33" s="1259"/>
      <c r="K33" s="1259"/>
      <c r="L33" s="1259"/>
      <c r="M33" s="1259"/>
    </row>
    <row r="34" spans="1:13" s="21" customFormat="1" ht="6" customHeight="1">
      <c r="A34" s="1254"/>
      <c r="B34" s="1255"/>
      <c r="C34" s="527"/>
      <c r="D34" s="528"/>
      <c r="E34" s="528"/>
      <c r="F34" s="528"/>
      <c r="G34" s="528"/>
      <c r="H34" s="528"/>
      <c r="I34" s="528"/>
      <c r="J34" s="528"/>
      <c r="K34" s="529"/>
      <c r="L34" s="528"/>
      <c r="M34" s="529"/>
    </row>
    <row r="35" spans="1:13" s="21" customFormat="1">
      <c r="A35" s="1248">
        <v>2019</v>
      </c>
      <c r="B35" s="518" t="s">
        <v>499</v>
      </c>
      <c r="C35" s="530">
        <v>11155</v>
      </c>
      <c r="D35" s="530">
        <v>4035</v>
      </c>
      <c r="E35" s="530">
        <v>5420</v>
      </c>
      <c r="F35" s="530">
        <v>8244</v>
      </c>
      <c r="G35" s="530">
        <v>11339</v>
      </c>
      <c r="H35" s="530">
        <v>14657</v>
      </c>
      <c r="I35" s="530">
        <v>14251</v>
      </c>
      <c r="J35" s="530">
        <v>7271</v>
      </c>
      <c r="K35" s="531">
        <v>76372</v>
      </c>
      <c r="L35" s="530">
        <v>1144</v>
      </c>
      <c r="M35" s="531">
        <v>77516</v>
      </c>
    </row>
    <row r="36" spans="1:13" s="21" customFormat="1">
      <c r="A36" s="1248"/>
      <c r="B36" s="446" t="s">
        <v>500</v>
      </c>
      <c r="C36" s="532">
        <v>-2.2999999999999998</v>
      </c>
      <c r="D36" s="532">
        <v>-6.4</v>
      </c>
      <c r="E36" s="532">
        <v>-12.5</v>
      </c>
      <c r="F36" s="532">
        <v>-0.9</v>
      </c>
      <c r="G36" s="532">
        <v>-2.4</v>
      </c>
      <c r="H36" s="532">
        <v>-2</v>
      </c>
      <c r="I36" s="532">
        <v>-1.9</v>
      </c>
      <c r="J36" s="532">
        <v>-11.9</v>
      </c>
      <c r="K36" s="533">
        <v>-4</v>
      </c>
      <c r="L36" s="532">
        <v>-38.799999999999997</v>
      </c>
      <c r="M36" s="533">
        <v>-4.8</v>
      </c>
    </row>
    <row r="37" spans="1:13" s="21" customFormat="1">
      <c r="A37" s="1248"/>
      <c r="B37" s="519" t="s">
        <v>375</v>
      </c>
      <c r="C37" s="532">
        <v>36.299999999999997</v>
      </c>
      <c r="D37" s="532">
        <v>39.200000000000003</v>
      </c>
      <c r="E37" s="532">
        <v>39.4</v>
      </c>
      <c r="F37" s="532">
        <v>41.1</v>
      </c>
      <c r="G37" s="532">
        <v>41.6</v>
      </c>
      <c r="H37" s="532">
        <v>35</v>
      </c>
      <c r="I37" s="532">
        <v>16.600000000000001</v>
      </c>
      <c r="J37" s="532">
        <v>1.3</v>
      </c>
      <c r="K37" s="533">
        <v>9.9</v>
      </c>
      <c r="L37" s="532">
        <v>0.1</v>
      </c>
      <c r="M37" s="533">
        <v>3.3</v>
      </c>
    </row>
    <row r="38" spans="1:13" s="21" customFormat="1">
      <c r="A38" s="1248"/>
      <c r="B38" s="519" t="s">
        <v>422</v>
      </c>
      <c r="C38" s="407">
        <v>388</v>
      </c>
      <c r="D38" s="407">
        <v>103</v>
      </c>
      <c r="E38" s="407">
        <v>123</v>
      </c>
      <c r="F38" s="407">
        <v>142</v>
      </c>
      <c r="G38" s="407">
        <v>169</v>
      </c>
      <c r="H38" s="407">
        <v>203</v>
      </c>
      <c r="I38" s="407">
        <v>223</v>
      </c>
      <c r="J38" s="407">
        <v>114</v>
      </c>
      <c r="K38" s="408">
        <v>1466</v>
      </c>
      <c r="L38" s="407">
        <v>13</v>
      </c>
      <c r="M38" s="408">
        <v>1480</v>
      </c>
    </row>
    <row r="39" spans="1:13" s="21" customFormat="1">
      <c r="A39" s="1248"/>
      <c r="B39" s="446" t="s">
        <v>500</v>
      </c>
      <c r="C39" s="532">
        <v>-9.6999999999999993</v>
      </c>
      <c r="D39" s="532">
        <v>-16.2</v>
      </c>
      <c r="E39" s="532">
        <v>-5</v>
      </c>
      <c r="F39" s="532">
        <v>-7.6</v>
      </c>
      <c r="G39" s="532">
        <v>-5.3</v>
      </c>
      <c r="H39" s="532">
        <v>-1.9</v>
      </c>
      <c r="I39" s="532">
        <v>2.8</v>
      </c>
      <c r="J39" s="532">
        <v>-21.5</v>
      </c>
      <c r="K39" s="533">
        <v>-7.5</v>
      </c>
      <c r="L39" s="532">
        <v>-32.9</v>
      </c>
      <c r="M39" s="533">
        <v>-7.8</v>
      </c>
    </row>
    <row r="40" spans="1:13" s="21" customFormat="1">
      <c r="A40" s="1248"/>
      <c r="B40" s="519" t="s">
        <v>377</v>
      </c>
      <c r="C40" s="532">
        <v>69.599999999999994</v>
      </c>
      <c r="D40" s="532">
        <v>69.900000000000006</v>
      </c>
      <c r="E40" s="532">
        <v>64.400000000000006</v>
      </c>
      <c r="F40" s="532">
        <v>59.2</v>
      </c>
      <c r="G40" s="532">
        <v>49.4</v>
      </c>
      <c r="H40" s="532">
        <v>34.799999999999997</v>
      </c>
      <c r="I40" s="532">
        <v>17.3</v>
      </c>
      <c r="J40" s="532">
        <v>3.4</v>
      </c>
      <c r="K40" s="533">
        <v>21.9</v>
      </c>
      <c r="L40" s="532">
        <v>0.3</v>
      </c>
      <c r="M40" s="533">
        <v>13.6</v>
      </c>
    </row>
    <row r="41" spans="1:13" s="21" customFormat="1">
      <c r="A41" s="1248"/>
      <c r="B41" s="519" t="s">
        <v>423</v>
      </c>
      <c r="C41" s="407">
        <v>34827</v>
      </c>
      <c r="D41" s="407">
        <v>25597</v>
      </c>
      <c r="E41" s="407">
        <v>22616</v>
      </c>
      <c r="F41" s="407">
        <v>17239</v>
      </c>
      <c r="G41" s="407">
        <v>14931</v>
      </c>
      <c r="H41" s="407">
        <v>13866</v>
      </c>
      <c r="I41" s="407">
        <v>15667</v>
      </c>
      <c r="J41" s="407">
        <v>15699</v>
      </c>
      <c r="K41" s="408">
        <v>19201</v>
      </c>
      <c r="L41" s="407">
        <v>11638</v>
      </c>
      <c r="M41" s="408">
        <v>19089</v>
      </c>
    </row>
    <row r="42" spans="1:13" s="21" customFormat="1" ht="22.2">
      <c r="A42" s="1248"/>
      <c r="B42" s="446" t="s">
        <v>424</v>
      </c>
      <c r="C42" s="532">
        <v>1.9</v>
      </c>
      <c r="D42" s="532">
        <v>1.8</v>
      </c>
      <c r="E42" s="532">
        <v>1.6</v>
      </c>
      <c r="F42" s="532">
        <v>1.4</v>
      </c>
      <c r="G42" s="532">
        <v>1.2</v>
      </c>
      <c r="H42" s="532">
        <v>1</v>
      </c>
      <c r="I42" s="532">
        <v>1</v>
      </c>
      <c r="J42" s="532">
        <v>2.6</v>
      </c>
      <c r="K42" s="533">
        <v>2.2000000000000002</v>
      </c>
      <c r="L42" s="532">
        <v>4.5</v>
      </c>
      <c r="M42" s="533">
        <v>4.2</v>
      </c>
    </row>
    <row r="43" spans="1:13" s="21" customFormat="1">
      <c r="A43" s="1248"/>
      <c r="B43" s="520" t="s">
        <v>500</v>
      </c>
      <c r="C43" s="532">
        <v>-7.6</v>
      </c>
      <c r="D43" s="532">
        <v>-10.4</v>
      </c>
      <c r="E43" s="532">
        <v>8.6</v>
      </c>
      <c r="F43" s="532">
        <v>-6.8</v>
      </c>
      <c r="G43" s="532">
        <v>-3</v>
      </c>
      <c r="H43" s="532">
        <v>0.1</v>
      </c>
      <c r="I43" s="532">
        <v>4.7</v>
      </c>
      <c r="J43" s="532">
        <v>-10.8</v>
      </c>
      <c r="K43" s="533">
        <v>-3.6</v>
      </c>
      <c r="L43" s="532">
        <v>9.6999999999999993</v>
      </c>
      <c r="M43" s="533">
        <v>-3.1</v>
      </c>
    </row>
    <row r="44" spans="1:13" s="21" customFormat="1">
      <c r="A44" s="1248"/>
      <c r="B44" s="519" t="s">
        <v>501</v>
      </c>
      <c r="C44" s="407">
        <v>25492</v>
      </c>
      <c r="D44" s="407">
        <v>9607</v>
      </c>
      <c r="E44" s="407">
        <v>13471</v>
      </c>
      <c r="F44" s="407">
        <v>18852</v>
      </c>
      <c r="G44" s="407">
        <v>26528</v>
      </c>
      <c r="H44" s="407">
        <v>35982</v>
      </c>
      <c r="I44" s="407">
        <v>43419</v>
      </c>
      <c r="J44" s="407">
        <v>36386</v>
      </c>
      <c r="K44" s="408">
        <v>209737</v>
      </c>
      <c r="L44" s="407">
        <v>8646</v>
      </c>
      <c r="M44" s="408">
        <v>218383</v>
      </c>
    </row>
    <row r="45" spans="1:13" s="21" customFormat="1">
      <c r="A45" s="1248"/>
      <c r="B45" s="446" t="s">
        <v>500</v>
      </c>
      <c r="C45" s="532">
        <v>-4.5999999999999996</v>
      </c>
      <c r="D45" s="532">
        <v>-1.5</v>
      </c>
      <c r="E45" s="532">
        <v>0.3</v>
      </c>
      <c r="F45" s="532">
        <v>0.7</v>
      </c>
      <c r="G45" s="532">
        <v>-1.5</v>
      </c>
      <c r="H45" s="532">
        <v>-2.8</v>
      </c>
      <c r="I45" s="532">
        <v>-4.3</v>
      </c>
      <c r="J45" s="532">
        <v>-12</v>
      </c>
      <c r="K45" s="533">
        <v>-4.4000000000000004</v>
      </c>
      <c r="L45" s="532">
        <v>-8.4</v>
      </c>
      <c r="M45" s="533">
        <v>-4.5</v>
      </c>
    </row>
    <row r="46" spans="1:13" s="21" customFormat="1">
      <c r="A46" s="1248"/>
      <c r="B46" s="519" t="s">
        <v>381</v>
      </c>
      <c r="C46" s="532">
        <v>42.8</v>
      </c>
      <c r="D46" s="532">
        <v>51</v>
      </c>
      <c r="E46" s="532">
        <v>54.3</v>
      </c>
      <c r="F46" s="532">
        <v>57</v>
      </c>
      <c r="G46" s="532">
        <v>57.6</v>
      </c>
      <c r="H46" s="532">
        <v>55</v>
      </c>
      <c r="I46" s="532">
        <v>44.7</v>
      </c>
      <c r="J46" s="532">
        <v>23.5</v>
      </c>
      <c r="K46" s="533">
        <v>42</v>
      </c>
      <c r="L46" s="532">
        <v>1.6</v>
      </c>
      <c r="M46" s="533">
        <v>21.1</v>
      </c>
    </row>
    <row r="47" spans="1:13" s="21" customFormat="1">
      <c r="A47" s="1248"/>
      <c r="B47" s="519" t="s">
        <v>425</v>
      </c>
      <c r="C47" s="407">
        <v>1263</v>
      </c>
      <c r="D47" s="407">
        <v>371</v>
      </c>
      <c r="E47" s="407">
        <v>500</v>
      </c>
      <c r="F47" s="407">
        <v>618</v>
      </c>
      <c r="G47" s="407">
        <v>690</v>
      </c>
      <c r="H47" s="407">
        <v>765</v>
      </c>
      <c r="I47" s="407">
        <v>673</v>
      </c>
      <c r="J47" s="407">
        <v>403</v>
      </c>
      <c r="K47" s="408">
        <v>5283</v>
      </c>
      <c r="L47" s="407">
        <v>69</v>
      </c>
      <c r="M47" s="408">
        <v>5352</v>
      </c>
    </row>
    <row r="48" spans="1:13" s="21" customFormat="1">
      <c r="A48" s="1248"/>
      <c r="B48" s="446" t="s">
        <v>500</v>
      </c>
      <c r="C48" s="532">
        <v>-9.4</v>
      </c>
      <c r="D48" s="532">
        <v>-5</v>
      </c>
      <c r="E48" s="532">
        <v>4.5</v>
      </c>
      <c r="F48" s="532">
        <v>0.2</v>
      </c>
      <c r="G48" s="532">
        <v>-4.0999999999999996</v>
      </c>
      <c r="H48" s="532">
        <v>-1.3</v>
      </c>
      <c r="I48" s="532">
        <v>-10.7</v>
      </c>
      <c r="J48" s="532">
        <v>-14.4</v>
      </c>
      <c r="K48" s="533">
        <v>-5.6</v>
      </c>
      <c r="L48" s="532">
        <v>-18.399999999999999</v>
      </c>
      <c r="M48" s="533">
        <v>-5.8</v>
      </c>
    </row>
    <row r="49" spans="1:13" s="21" customFormat="1">
      <c r="A49" s="1248"/>
      <c r="B49" s="519" t="s">
        <v>383</v>
      </c>
      <c r="C49" s="534">
        <v>62.1</v>
      </c>
      <c r="D49" s="534">
        <v>61.7</v>
      </c>
      <c r="E49" s="534">
        <v>62</v>
      </c>
      <c r="F49" s="534">
        <v>60.2</v>
      </c>
      <c r="G49" s="534">
        <v>56.7</v>
      </c>
      <c r="H49" s="534">
        <v>50.8</v>
      </c>
      <c r="I49" s="534">
        <v>34.1</v>
      </c>
      <c r="J49" s="534">
        <v>13.3</v>
      </c>
      <c r="K49" s="535">
        <v>43.3</v>
      </c>
      <c r="L49" s="534">
        <v>1.3</v>
      </c>
      <c r="M49" s="535">
        <v>30.9</v>
      </c>
    </row>
    <row r="50" spans="1:13" s="21" customFormat="1">
      <c r="A50" s="1248"/>
      <c r="B50" s="519" t="s">
        <v>502</v>
      </c>
      <c r="C50" s="407">
        <v>49550</v>
      </c>
      <c r="D50" s="407">
        <v>38653</v>
      </c>
      <c r="E50" s="407">
        <v>37119</v>
      </c>
      <c r="F50" s="407">
        <v>32779</v>
      </c>
      <c r="G50" s="407">
        <v>25994</v>
      </c>
      <c r="H50" s="407">
        <v>21255</v>
      </c>
      <c r="I50" s="407">
        <v>15511</v>
      </c>
      <c r="J50" s="407">
        <v>11078</v>
      </c>
      <c r="K50" s="408">
        <v>25190</v>
      </c>
      <c r="L50" s="407">
        <v>7940</v>
      </c>
      <c r="M50" s="408">
        <v>24507</v>
      </c>
    </row>
    <row r="51" spans="1:13" s="21" customFormat="1">
      <c r="A51" s="1248"/>
      <c r="B51" s="446" t="s">
        <v>500</v>
      </c>
      <c r="C51" s="532">
        <v>-5</v>
      </c>
      <c r="D51" s="532">
        <v>-3.6</v>
      </c>
      <c r="E51" s="532">
        <v>4.2</v>
      </c>
      <c r="F51" s="532">
        <v>-0.5</v>
      </c>
      <c r="G51" s="532">
        <v>-2.7</v>
      </c>
      <c r="H51" s="532">
        <v>1.5</v>
      </c>
      <c r="I51" s="532">
        <v>-6.6</v>
      </c>
      <c r="J51" s="532">
        <v>-2.7</v>
      </c>
      <c r="K51" s="533">
        <v>-1.3</v>
      </c>
      <c r="L51" s="532">
        <v>-10.9</v>
      </c>
      <c r="M51" s="533">
        <v>-1.4</v>
      </c>
    </row>
    <row r="52" spans="1:13" s="21" customFormat="1" ht="22.2">
      <c r="A52" s="1249"/>
      <c r="B52" s="521" t="s">
        <v>503</v>
      </c>
      <c r="C52" s="536">
        <v>1.5</v>
      </c>
      <c r="D52" s="536">
        <v>1.2</v>
      </c>
      <c r="E52" s="536">
        <v>1.1000000000000001</v>
      </c>
      <c r="F52" s="536">
        <v>1.1000000000000001</v>
      </c>
      <c r="G52" s="536">
        <v>1</v>
      </c>
      <c r="H52" s="536">
        <v>0.9</v>
      </c>
      <c r="I52" s="536">
        <v>0.8</v>
      </c>
      <c r="J52" s="536">
        <v>0.6</v>
      </c>
      <c r="K52" s="537">
        <v>1</v>
      </c>
      <c r="L52" s="536">
        <v>0.8</v>
      </c>
      <c r="M52" s="537">
        <v>1.5</v>
      </c>
    </row>
    <row r="53" spans="1:13" s="21" customFormat="1">
      <c r="A53" s="1248">
        <v>2020</v>
      </c>
      <c r="B53" s="518" t="s">
        <v>499</v>
      </c>
      <c r="C53" s="530">
        <v>9690</v>
      </c>
      <c r="D53" s="530">
        <v>3413</v>
      </c>
      <c r="E53" s="530">
        <v>4900</v>
      </c>
      <c r="F53" s="530">
        <v>7014</v>
      </c>
      <c r="G53" s="530">
        <v>9695</v>
      </c>
      <c r="H53" s="530">
        <v>11699</v>
      </c>
      <c r="I53" s="530">
        <v>9893</v>
      </c>
      <c r="J53" s="530">
        <v>5123</v>
      </c>
      <c r="K53" s="531">
        <v>61426</v>
      </c>
      <c r="L53" s="530">
        <v>739</v>
      </c>
      <c r="M53" s="531">
        <v>62165</v>
      </c>
    </row>
    <row r="54" spans="1:13" s="21" customFormat="1">
      <c r="A54" s="1248"/>
      <c r="B54" s="446" t="s">
        <v>500</v>
      </c>
      <c r="C54" s="532">
        <v>-13.1</v>
      </c>
      <c r="D54" s="532">
        <v>-15.4</v>
      </c>
      <c r="E54" s="532">
        <v>-9.6</v>
      </c>
      <c r="F54" s="532">
        <v>-14.9</v>
      </c>
      <c r="G54" s="532">
        <v>-14.5</v>
      </c>
      <c r="H54" s="532">
        <v>-20.2</v>
      </c>
      <c r="I54" s="532">
        <v>-30.6</v>
      </c>
      <c r="J54" s="532">
        <v>-29.5</v>
      </c>
      <c r="K54" s="533">
        <v>-19.600000000000001</v>
      </c>
      <c r="L54" s="532">
        <v>-35.4</v>
      </c>
      <c r="M54" s="533">
        <v>-19.8</v>
      </c>
    </row>
    <row r="55" spans="1:13" s="21" customFormat="1">
      <c r="A55" s="1248"/>
      <c r="B55" s="519" t="s">
        <v>375</v>
      </c>
      <c r="C55" s="532">
        <v>33.4</v>
      </c>
      <c r="D55" s="532">
        <v>38</v>
      </c>
      <c r="E55" s="532">
        <v>41</v>
      </c>
      <c r="F55" s="532">
        <v>43</v>
      </c>
      <c r="G55" s="532">
        <v>40.6</v>
      </c>
      <c r="H55" s="532">
        <v>32</v>
      </c>
      <c r="I55" s="532">
        <v>13.1</v>
      </c>
      <c r="J55" s="532">
        <v>1</v>
      </c>
      <c r="K55" s="533">
        <v>8.5</v>
      </c>
      <c r="L55" s="532">
        <v>0.1</v>
      </c>
      <c r="M55" s="533">
        <v>3.4</v>
      </c>
    </row>
    <row r="56" spans="1:13" s="21" customFormat="1">
      <c r="A56" s="1248"/>
      <c r="B56" s="519" t="s">
        <v>422</v>
      </c>
      <c r="C56" s="407">
        <v>331</v>
      </c>
      <c r="D56" s="407">
        <v>83</v>
      </c>
      <c r="E56" s="407">
        <v>109</v>
      </c>
      <c r="F56" s="407">
        <v>137</v>
      </c>
      <c r="G56" s="407">
        <v>153</v>
      </c>
      <c r="H56" s="407">
        <v>174</v>
      </c>
      <c r="I56" s="407">
        <v>151</v>
      </c>
      <c r="J56" s="407">
        <v>92</v>
      </c>
      <c r="K56" s="408">
        <v>1229</v>
      </c>
      <c r="L56" s="407">
        <v>12</v>
      </c>
      <c r="M56" s="408">
        <v>1241</v>
      </c>
    </row>
    <row r="57" spans="1:13" s="21" customFormat="1">
      <c r="A57" s="1248"/>
      <c r="B57" s="446" t="s">
        <v>500</v>
      </c>
      <c r="C57" s="532">
        <v>-14.8</v>
      </c>
      <c r="D57" s="532">
        <v>-19.8</v>
      </c>
      <c r="E57" s="532">
        <v>-11.2</v>
      </c>
      <c r="F57" s="532">
        <v>-3.6</v>
      </c>
      <c r="G57" s="532">
        <v>-9.5</v>
      </c>
      <c r="H57" s="532">
        <v>-14.4</v>
      </c>
      <c r="I57" s="532">
        <v>-32.5</v>
      </c>
      <c r="J57" s="532">
        <v>-19.600000000000001</v>
      </c>
      <c r="K57" s="533">
        <v>-16.2</v>
      </c>
      <c r="L57" s="532">
        <v>-12.9</v>
      </c>
      <c r="M57" s="533">
        <v>-16.100000000000001</v>
      </c>
    </row>
    <row r="58" spans="1:13" s="21" customFormat="1">
      <c r="A58" s="1248"/>
      <c r="B58" s="519" t="s">
        <v>377</v>
      </c>
      <c r="C58" s="532">
        <v>67.8</v>
      </c>
      <c r="D58" s="532">
        <v>68.5</v>
      </c>
      <c r="E58" s="532">
        <v>67.5</v>
      </c>
      <c r="F58" s="532">
        <v>61.3</v>
      </c>
      <c r="G58" s="532">
        <v>49.4</v>
      </c>
      <c r="H58" s="532">
        <v>30.3</v>
      </c>
      <c r="I58" s="532">
        <v>12.3</v>
      </c>
      <c r="J58" s="532">
        <v>2.9</v>
      </c>
      <c r="K58" s="533">
        <v>19.5</v>
      </c>
      <c r="L58" s="532">
        <v>0.4</v>
      </c>
      <c r="M58" s="533">
        <v>13.2</v>
      </c>
    </row>
    <row r="59" spans="1:13" s="21" customFormat="1">
      <c r="A59" s="1248"/>
      <c r="B59" s="519" t="s">
        <v>423</v>
      </c>
      <c r="C59" s="407">
        <v>34175</v>
      </c>
      <c r="D59" s="407">
        <v>24260</v>
      </c>
      <c r="E59" s="407">
        <v>22203</v>
      </c>
      <c r="F59" s="407">
        <v>19536</v>
      </c>
      <c r="G59" s="407">
        <v>15807</v>
      </c>
      <c r="H59" s="407">
        <v>14873</v>
      </c>
      <c r="I59" s="407">
        <v>15235</v>
      </c>
      <c r="J59" s="407">
        <v>17909</v>
      </c>
      <c r="K59" s="408">
        <v>20015</v>
      </c>
      <c r="L59" s="407">
        <v>15694</v>
      </c>
      <c r="M59" s="408">
        <v>19964</v>
      </c>
    </row>
    <row r="60" spans="1:13" s="21" customFormat="1" ht="22.2">
      <c r="A60" s="1248"/>
      <c r="B60" s="446" t="s">
        <v>424</v>
      </c>
      <c r="C60" s="532">
        <v>2</v>
      </c>
      <c r="D60" s="532">
        <v>1.8</v>
      </c>
      <c r="E60" s="532">
        <v>1.6</v>
      </c>
      <c r="F60" s="532">
        <v>1.4</v>
      </c>
      <c r="G60" s="532">
        <v>1.2</v>
      </c>
      <c r="H60" s="532">
        <v>0.9</v>
      </c>
      <c r="I60" s="532">
        <v>0.9</v>
      </c>
      <c r="J60" s="532">
        <v>2.9</v>
      </c>
      <c r="K60" s="533">
        <v>2.2999999999999998</v>
      </c>
      <c r="L60" s="532">
        <v>5.6</v>
      </c>
      <c r="M60" s="533">
        <v>3.9</v>
      </c>
    </row>
    <row r="61" spans="1:13" s="21" customFormat="1">
      <c r="A61" s="1248"/>
      <c r="B61" s="520" t="s">
        <v>500</v>
      </c>
      <c r="C61" s="532">
        <v>-1.9</v>
      </c>
      <c r="D61" s="532">
        <v>-5.2</v>
      </c>
      <c r="E61" s="532">
        <v>-1.8</v>
      </c>
      <c r="F61" s="532">
        <v>13.3</v>
      </c>
      <c r="G61" s="532">
        <v>5.9</v>
      </c>
      <c r="H61" s="532">
        <v>7.3</v>
      </c>
      <c r="I61" s="532">
        <v>-2.8</v>
      </c>
      <c r="J61" s="532">
        <v>14.1</v>
      </c>
      <c r="K61" s="533">
        <v>4.2</v>
      </c>
      <c r="L61" s="532">
        <v>34.9</v>
      </c>
      <c r="M61" s="533">
        <v>4.5999999999999996</v>
      </c>
    </row>
    <row r="62" spans="1:13" s="21" customFormat="1">
      <c r="A62" s="1248"/>
      <c r="B62" s="519" t="s">
        <v>501</v>
      </c>
      <c r="C62" s="407">
        <v>25683</v>
      </c>
      <c r="D62" s="407">
        <v>9623</v>
      </c>
      <c r="E62" s="407">
        <v>13372</v>
      </c>
      <c r="F62" s="407">
        <v>18918</v>
      </c>
      <c r="G62" s="407">
        <v>26573</v>
      </c>
      <c r="H62" s="407">
        <v>35517</v>
      </c>
      <c r="I62" s="407">
        <v>38777</v>
      </c>
      <c r="J62" s="407">
        <v>31809</v>
      </c>
      <c r="K62" s="408">
        <v>200271</v>
      </c>
      <c r="L62" s="407">
        <v>6164</v>
      </c>
      <c r="M62" s="408">
        <v>206435</v>
      </c>
    </row>
    <row r="63" spans="1:13" s="21" customFormat="1">
      <c r="A63" s="1248"/>
      <c r="B63" s="446" t="s">
        <v>500</v>
      </c>
      <c r="C63" s="532">
        <v>0.7</v>
      </c>
      <c r="D63" s="532">
        <v>0.2</v>
      </c>
      <c r="E63" s="532">
        <v>-0.7</v>
      </c>
      <c r="F63" s="532">
        <v>0.4</v>
      </c>
      <c r="G63" s="532">
        <v>0.2</v>
      </c>
      <c r="H63" s="532">
        <v>-1.3</v>
      </c>
      <c r="I63" s="532">
        <v>-10.7</v>
      </c>
      <c r="J63" s="532">
        <v>-12.6</v>
      </c>
      <c r="K63" s="533">
        <v>-4.5</v>
      </c>
      <c r="L63" s="532">
        <v>-28.7</v>
      </c>
      <c r="M63" s="533">
        <v>-5.5</v>
      </c>
    </row>
    <row r="64" spans="1:13" s="21" customFormat="1">
      <c r="A64" s="1248"/>
      <c r="B64" s="519" t="s">
        <v>381</v>
      </c>
      <c r="C64" s="532">
        <v>43.7</v>
      </c>
      <c r="D64" s="532">
        <v>54.5</v>
      </c>
      <c r="E64" s="532">
        <v>58.2</v>
      </c>
      <c r="F64" s="532">
        <v>59.9</v>
      </c>
      <c r="G64" s="532">
        <v>60.5</v>
      </c>
      <c r="H64" s="532">
        <v>56.8</v>
      </c>
      <c r="I64" s="532">
        <v>43.2</v>
      </c>
      <c r="J64" s="532">
        <v>22</v>
      </c>
      <c r="K64" s="533">
        <v>42.4</v>
      </c>
      <c r="L64" s="532">
        <v>1.6</v>
      </c>
      <c r="M64" s="533">
        <v>24.3</v>
      </c>
    </row>
    <row r="65" spans="1:13" s="21" customFormat="1">
      <c r="A65" s="1248"/>
      <c r="B65" s="519" t="s">
        <v>425</v>
      </c>
      <c r="C65" s="407">
        <v>1218</v>
      </c>
      <c r="D65" s="407">
        <v>391</v>
      </c>
      <c r="E65" s="407">
        <v>498</v>
      </c>
      <c r="F65" s="407">
        <v>582</v>
      </c>
      <c r="G65" s="407">
        <v>677</v>
      </c>
      <c r="H65" s="407">
        <v>685</v>
      </c>
      <c r="I65" s="407">
        <v>574</v>
      </c>
      <c r="J65" s="407">
        <v>334</v>
      </c>
      <c r="K65" s="408">
        <v>4959</v>
      </c>
      <c r="L65" s="407">
        <v>80</v>
      </c>
      <c r="M65" s="408">
        <v>5039</v>
      </c>
    </row>
    <row r="66" spans="1:13" s="21" customFormat="1">
      <c r="A66" s="1248"/>
      <c r="B66" s="446" t="s">
        <v>500</v>
      </c>
      <c r="C66" s="532">
        <v>-3.6</v>
      </c>
      <c r="D66" s="532">
        <v>5.2</v>
      </c>
      <c r="E66" s="532">
        <v>-0.4</v>
      </c>
      <c r="F66" s="532">
        <v>-5.7</v>
      </c>
      <c r="G66" s="532">
        <v>-1.8</v>
      </c>
      <c r="H66" s="532">
        <v>-10.4</v>
      </c>
      <c r="I66" s="532">
        <v>-14.7</v>
      </c>
      <c r="J66" s="532">
        <v>-17.2</v>
      </c>
      <c r="K66" s="533">
        <v>-6.1</v>
      </c>
      <c r="L66" s="532">
        <v>15.9</v>
      </c>
      <c r="M66" s="533">
        <v>-5.8</v>
      </c>
    </row>
    <row r="67" spans="1:13" s="21" customFormat="1">
      <c r="A67" s="1248"/>
      <c r="B67" s="519" t="s">
        <v>383</v>
      </c>
      <c r="C67" s="534">
        <v>60.4</v>
      </c>
      <c r="D67" s="534">
        <v>59.7</v>
      </c>
      <c r="E67" s="534">
        <v>60.1</v>
      </c>
      <c r="F67" s="534">
        <v>60.7</v>
      </c>
      <c r="G67" s="534">
        <v>57.9</v>
      </c>
      <c r="H67" s="534">
        <v>49</v>
      </c>
      <c r="I67" s="534">
        <v>30.2</v>
      </c>
      <c r="J67" s="534">
        <v>11</v>
      </c>
      <c r="K67" s="535">
        <v>41.4</v>
      </c>
      <c r="L67" s="534">
        <v>1.9</v>
      </c>
      <c r="M67" s="535">
        <v>31.1</v>
      </c>
    </row>
    <row r="68" spans="1:13" s="21" customFormat="1">
      <c r="A68" s="1248"/>
      <c r="B68" s="519" t="s">
        <v>502</v>
      </c>
      <c r="C68" s="407">
        <v>47408</v>
      </c>
      <c r="D68" s="407">
        <v>40589</v>
      </c>
      <c r="E68" s="407">
        <v>37257</v>
      </c>
      <c r="F68" s="407">
        <v>30790</v>
      </c>
      <c r="G68" s="407">
        <v>25489</v>
      </c>
      <c r="H68" s="407">
        <v>19299</v>
      </c>
      <c r="I68" s="407">
        <v>14807</v>
      </c>
      <c r="J68" s="407">
        <v>10489</v>
      </c>
      <c r="K68" s="408">
        <v>24764</v>
      </c>
      <c r="L68" s="407">
        <v>12906</v>
      </c>
      <c r="M68" s="408">
        <v>24410</v>
      </c>
    </row>
    <row r="69" spans="1:13" s="21" customFormat="1">
      <c r="A69" s="1248"/>
      <c r="B69" s="446" t="s">
        <v>500</v>
      </c>
      <c r="C69" s="532">
        <v>-4.3</v>
      </c>
      <c r="D69" s="532">
        <v>5</v>
      </c>
      <c r="E69" s="532">
        <v>0.4</v>
      </c>
      <c r="F69" s="532">
        <v>-6.1</v>
      </c>
      <c r="G69" s="532">
        <v>-1.9</v>
      </c>
      <c r="H69" s="532">
        <v>-9.1999999999999993</v>
      </c>
      <c r="I69" s="532">
        <v>-4.5</v>
      </c>
      <c r="J69" s="532">
        <v>-5.3</v>
      </c>
      <c r="K69" s="533">
        <v>-1.7</v>
      </c>
      <c r="L69" s="532">
        <v>62.5</v>
      </c>
      <c r="M69" s="533">
        <v>-0.4</v>
      </c>
    </row>
    <row r="70" spans="1:13" s="21" customFormat="1" ht="22.2">
      <c r="A70" s="1249"/>
      <c r="B70" s="521" t="s">
        <v>503</v>
      </c>
      <c r="C70" s="536">
        <v>1.4</v>
      </c>
      <c r="D70" s="536">
        <v>1.1000000000000001</v>
      </c>
      <c r="E70" s="536">
        <v>1</v>
      </c>
      <c r="F70" s="536">
        <v>1</v>
      </c>
      <c r="G70" s="536">
        <v>1</v>
      </c>
      <c r="H70" s="536">
        <v>0.9</v>
      </c>
      <c r="I70" s="536">
        <v>0.7</v>
      </c>
      <c r="J70" s="536">
        <v>0.5</v>
      </c>
      <c r="K70" s="537">
        <v>1</v>
      </c>
      <c r="L70" s="536">
        <v>1.2</v>
      </c>
      <c r="M70" s="537">
        <v>1.3</v>
      </c>
    </row>
    <row r="71" spans="1:13" s="21" customFormat="1">
      <c r="A71" s="1248">
        <v>2021</v>
      </c>
      <c r="B71" s="518" t="s">
        <v>499</v>
      </c>
      <c r="C71" s="530">
        <v>10547</v>
      </c>
      <c r="D71" s="530">
        <v>3553</v>
      </c>
      <c r="E71" s="530">
        <v>4988</v>
      </c>
      <c r="F71" s="530">
        <v>6874</v>
      </c>
      <c r="G71" s="530">
        <v>8994</v>
      </c>
      <c r="H71" s="530">
        <v>10002</v>
      </c>
      <c r="I71" s="530">
        <v>9047</v>
      </c>
      <c r="J71" s="530">
        <v>4212</v>
      </c>
      <c r="K71" s="531">
        <v>58217</v>
      </c>
      <c r="L71" s="530">
        <v>557</v>
      </c>
      <c r="M71" s="531">
        <v>58774</v>
      </c>
    </row>
    <row r="72" spans="1:13" s="21" customFormat="1">
      <c r="A72" s="1248"/>
      <c r="B72" s="446" t="s">
        <v>500</v>
      </c>
      <c r="C72" s="532">
        <v>8.8000000000000007</v>
      </c>
      <c r="D72" s="532">
        <v>4.0999999999999996</v>
      </c>
      <c r="E72" s="532">
        <v>1.8</v>
      </c>
      <c r="F72" s="532">
        <v>-2</v>
      </c>
      <c r="G72" s="532">
        <v>-7.2</v>
      </c>
      <c r="H72" s="532">
        <v>-14.5</v>
      </c>
      <c r="I72" s="532">
        <v>-8.6</v>
      </c>
      <c r="J72" s="532">
        <v>-17.8</v>
      </c>
      <c r="K72" s="533">
        <v>-5.2</v>
      </c>
      <c r="L72" s="532">
        <v>-24.6</v>
      </c>
      <c r="M72" s="533">
        <v>-5.5</v>
      </c>
    </row>
    <row r="73" spans="1:13" s="21" customFormat="1">
      <c r="A73" s="1248"/>
      <c r="B73" s="519" t="s">
        <v>375</v>
      </c>
      <c r="C73" s="532">
        <v>37</v>
      </c>
      <c r="D73" s="532">
        <v>41.2</v>
      </c>
      <c r="E73" s="532">
        <v>43.2</v>
      </c>
      <c r="F73" s="532">
        <v>44.1</v>
      </c>
      <c r="G73" s="532">
        <v>41.2</v>
      </c>
      <c r="H73" s="532">
        <v>30.1</v>
      </c>
      <c r="I73" s="532">
        <v>12</v>
      </c>
      <c r="J73" s="532">
        <v>1.2</v>
      </c>
      <c r="K73" s="533">
        <v>10.6</v>
      </c>
      <c r="L73" s="532">
        <v>0</v>
      </c>
      <c r="M73" s="533">
        <v>3.2</v>
      </c>
    </row>
    <row r="74" spans="1:13" s="21" customFormat="1">
      <c r="A74" s="1248"/>
      <c r="B74" s="519" t="s">
        <v>422</v>
      </c>
      <c r="C74" s="407">
        <v>285</v>
      </c>
      <c r="D74" s="407">
        <v>84</v>
      </c>
      <c r="E74" s="407">
        <v>99</v>
      </c>
      <c r="F74" s="407">
        <v>126</v>
      </c>
      <c r="G74" s="407">
        <v>138</v>
      </c>
      <c r="H74" s="407">
        <v>136</v>
      </c>
      <c r="I74" s="407">
        <v>130</v>
      </c>
      <c r="J74" s="407">
        <v>84</v>
      </c>
      <c r="K74" s="408">
        <v>1084</v>
      </c>
      <c r="L74" s="407">
        <v>14</v>
      </c>
      <c r="M74" s="408">
        <v>1098</v>
      </c>
    </row>
    <row r="75" spans="1:13" s="21" customFormat="1">
      <c r="A75" s="1248"/>
      <c r="B75" s="446" t="s">
        <v>500</v>
      </c>
      <c r="C75" s="532">
        <v>-13.8</v>
      </c>
      <c r="D75" s="532">
        <v>1.1000000000000001</v>
      </c>
      <c r="E75" s="532">
        <v>-8.8000000000000007</v>
      </c>
      <c r="F75" s="532">
        <v>-7.7</v>
      </c>
      <c r="G75" s="532">
        <v>-9.6999999999999993</v>
      </c>
      <c r="H75" s="532">
        <v>-21.6</v>
      </c>
      <c r="I75" s="532">
        <v>-14</v>
      </c>
      <c r="J75" s="532">
        <v>-7.9</v>
      </c>
      <c r="K75" s="533">
        <v>-11.8</v>
      </c>
      <c r="L75" s="532">
        <v>22.5</v>
      </c>
      <c r="M75" s="533">
        <v>-11.5</v>
      </c>
    </row>
    <row r="76" spans="1:13" s="21" customFormat="1">
      <c r="A76" s="1248"/>
      <c r="B76" s="519" t="s">
        <v>377</v>
      </c>
      <c r="C76" s="532">
        <v>63.9</v>
      </c>
      <c r="D76" s="532">
        <v>61.6</v>
      </c>
      <c r="E76" s="532">
        <v>60.7</v>
      </c>
      <c r="F76" s="532">
        <v>55.2</v>
      </c>
      <c r="G76" s="532">
        <v>44</v>
      </c>
      <c r="H76" s="532">
        <v>24.9</v>
      </c>
      <c r="I76" s="532">
        <v>10.3</v>
      </c>
      <c r="J76" s="532">
        <v>3.6</v>
      </c>
      <c r="K76" s="533">
        <v>19.899999999999999</v>
      </c>
      <c r="L76" s="532">
        <v>0.4</v>
      </c>
      <c r="M76" s="533">
        <v>12.1</v>
      </c>
    </row>
    <row r="77" spans="1:13" s="21" customFormat="1">
      <c r="A77" s="1248"/>
      <c r="B77" s="519" t="s">
        <v>423</v>
      </c>
      <c r="C77" s="407">
        <v>27062</v>
      </c>
      <c r="D77" s="407">
        <v>23558</v>
      </c>
      <c r="E77" s="407">
        <v>19890</v>
      </c>
      <c r="F77" s="407">
        <v>18397</v>
      </c>
      <c r="G77" s="407">
        <v>15391</v>
      </c>
      <c r="H77" s="407">
        <v>13645</v>
      </c>
      <c r="I77" s="407">
        <v>14327</v>
      </c>
      <c r="J77" s="407">
        <v>20058</v>
      </c>
      <c r="K77" s="408">
        <v>18617</v>
      </c>
      <c r="L77" s="407">
        <v>25502</v>
      </c>
      <c r="M77" s="408">
        <v>18682</v>
      </c>
    </row>
    <row r="78" spans="1:13" s="21" customFormat="1" ht="22.2">
      <c r="A78" s="1248"/>
      <c r="B78" s="446" t="s">
        <v>424</v>
      </c>
      <c r="C78" s="532">
        <v>1.7</v>
      </c>
      <c r="D78" s="532">
        <v>1.5</v>
      </c>
      <c r="E78" s="532">
        <v>1.4</v>
      </c>
      <c r="F78" s="532">
        <v>1.3</v>
      </c>
      <c r="G78" s="532">
        <v>1.1000000000000001</v>
      </c>
      <c r="H78" s="532">
        <v>0.8</v>
      </c>
      <c r="I78" s="532">
        <v>0.9</v>
      </c>
      <c r="J78" s="532">
        <v>3</v>
      </c>
      <c r="K78" s="533">
        <v>1.9</v>
      </c>
      <c r="L78" s="532">
        <v>9.1</v>
      </c>
      <c r="M78" s="533">
        <v>3.8</v>
      </c>
    </row>
    <row r="79" spans="1:13" s="21" customFormat="1">
      <c r="A79" s="1248"/>
      <c r="B79" s="520" t="s">
        <v>500</v>
      </c>
      <c r="C79" s="532">
        <v>-20.8</v>
      </c>
      <c r="D79" s="532">
        <v>-2.9</v>
      </c>
      <c r="E79" s="532">
        <v>-10.4</v>
      </c>
      <c r="F79" s="532">
        <v>-5.8</v>
      </c>
      <c r="G79" s="532">
        <v>-2.6</v>
      </c>
      <c r="H79" s="532">
        <v>-8.3000000000000007</v>
      </c>
      <c r="I79" s="532">
        <v>-6</v>
      </c>
      <c r="J79" s="532">
        <v>12</v>
      </c>
      <c r="K79" s="533">
        <v>-7</v>
      </c>
      <c r="L79" s="532">
        <v>62.5</v>
      </c>
      <c r="M79" s="533">
        <v>-6.4</v>
      </c>
    </row>
    <row r="80" spans="1:13" s="21" customFormat="1">
      <c r="A80" s="1248"/>
      <c r="B80" s="519" t="s">
        <v>501</v>
      </c>
      <c r="C80" s="407">
        <v>26256</v>
      </c>
      <c r="D80" s="407">
        <v>9985</v>
      </c>
      <c r="E80" s="407">
        <v>14446</v>
      </c>
      <c r="F80" s="407">
        <v>20461</v>
      </c>
      <c r="G80" s="407">
        <v>28795</v>
      </c>
      <c r="H80" s="407">
        <v>34766</v>
      </c>
      <c r="I80" s="407">
        <v>37579</v>
      </c>
      <c r="J80" s="407">
        <v>26238</v>
      </c>
      <c r="K80" s="408">
        <v>198526</v>
      </c>
      <c r="L80" s="407">
        <v>8056</v>
      </c>
      <c r="M80" s="408">
        <v>206582</v>
      </c>
    </row>
    <row r="81" spans="1:13" s="21" customFormat="1">
      <c r="A81" s="1248"/>
      <c r="B81" s="446" t="s">
        <v>500</v>
      </c>
      <c r="C81" s="532">
        <v>-1.5</v>
      </c>
      <c r="D81" s="532">
        <v>1</v>
      </c>
      <c r="E81" s="532">
        <v>4.8</v>
      </c>
      <c r="F81" s="532">
        <v>4.8</v>
      </c>
      <c r="G81" s="532">
        <v>5.8</v>
      </c>
      <c r="H81" s="532">
        <v>-4.8</v>
      </c>
      <c r="I81" s="532">
        <v>-5.5</v>
      </c>
      <c r="J81" s="532">
        <v>-18.5</v>
      </c>
      <c r="K81" s="533">
        <v>-3.4</v>
      </c>
      <c r="L81" s="532">
        <v>30.7</v>
      </c>
      <c r="M81" s="533">
        <v>-2.4</v>
      </c>
    </row>
    <row r="82" spans="1:13" s="21" customFormat="1">
      <c r="A82" s="1248"/>
      <c r="B82" s="519" t="s">
        <v>381</v>
      </c>
      <c r="C82" s="532">
        <v>44</v>
      </c>
      <c r="D82" s="532">
        <v>59.1</v>
      </c>
      <c r="E82" s="532">
        <v>61.7</v>
      </c>
      <c r="F82" s="532">
        <v>63.8</v>
      </c>
      <c r="G82" s="532">
        <v>64.2</v>
      </c>
      <c r="H82" s="532">
        <v>58.1</v>
      </c>
      <c r="I82" s="532">
        <v>45.1</v>
      </c>
      <c r="J82" s="532">
        <v>25.7</v>
      </c>
      <c r="K82" s="533">
        <v>47</v>
      </c>
      <c r="L82" s="532">
        <v>1.7</v>
      </c>
      <c r="M82" s="533">
        <v>23.2</v>
      </c>
    </row>
    <row r="83" spans="1:13" s="21" customFormat="1">
      <c r="A83" s="1248"/>
      <c r="B83" s="519" t="s">
        <v>425</v>
      </c>
      <c r="C83" s="407">
        <v>1285</v>
      </c>
      <c r="D83" s="407">
        <v>393</v>
      </c>
      <c r="E83" s="407">
        <v>491</v>
      </c>
      <c r="F83" s="407">
        <v>593</v>
      </c>
      <c r="G83" s="407">
        <v>643</v>
      </c>
      <c r="H83" s="407">
        <v>630</v>
      </c>
      <c r="I83" s="407">
        <v>586</v>
      </c>
      <c r="J83" s="407">
        <v>315</v>
      </c>
      <c r="K83" s="408">
        <v>4937</v>
      </c>
      <c r="L83" s="407">
        <v>80</v>
      </c>
      <c r="M83" s="408">
        <v>5016</v>
      </c>
    </row>
    <row r="84" spans="1:13" s="21" customFormat="1">
      <c r="A84" s="1248"/>
      <c r="B84" s="446" t="s">
        <v>500</v>
      </c>
      <c r="C84" s="532">
        <v>5.6</v>
      </c>
      <c r="D84" s="532">
        <v>0.7</v>
      </c>
      <c r="E84" s="532">
        <v>-1.4</v>
      </c>
      <c r="F84" s="532">
        <v>1.8</v>
      </c>
      <c r="G84" s="532">
        <v>-5.0999999999999996</v>
      </c>
      <c r="H84" s="532">
        <v>-8.1</v>
      </c>
      <c r="I84" s="532">
        <v>2</v>
      </c>
      <c r="J84" s="532">
        <v>-5.5</v>
      </c>
      <c r="K84" s="533">
        <v>-0.5</v>
      </c>
      <c r="L84" s="532">
        <v>0.5</v>
      </c>
      <c r="M84" s="533">
        <v>-0.4</v>
      </c>
    </row>
    <row r="85" spans="1:13" s="21" customFormat="1">
      <c r="A85" s="1248"/>
      <c r="B85" s="519" t="s">
        <v>383</v>
      </c>
      <c r="C85" s="534">
        <v>59.2</v>
      </c>
      <c r="D85" s="534">
        <v>59</v>
      </c>
      <c r="E85" s="534">
        <v>62.7</v>
      </c>
      <c r="F85" s="534">
        <v>62.8</v>
      </c>
      <c r="G85" s="534">
        <v>58.9</v>
      </c>
      <c r="H85" s="534">
        <v>46.7</v>
      </c>
      <c r="I85" s="534">
        <v>31.1</v>
      </c>
      <c r="J85" s="534">
        <v>13.2</v>
      </c>
      <c r="K85" s="535">
        <v>43.8</v>
      </c>
      <c r="L85" s="534">
        <v>1.7</v>
      </c>
      <c r="M85" s="535">
        <v>31.3</v>
      </c>
    </row>
    <row r="86" spans="1:13" s="21" customFormat="1">
      <c r="A86" s="1248"/>
      <c r="B86" s="519" t="s">
        <v>502</v>
      </c>
      <c r="C86" s="407">
        <v>48957</v>
      </c>
      <c r="D86" s="407">
        <v>39383</v>
      </c>
      <c r="E86" s="407">
        <v>33993</v>
      </c>
      <c r="F86" s="407">
        <v>28966</v>
      </c>
      <c r="G86" s="407">
        <v>22322</v>
      </c>
      <c r="H86" s="407">
        <v>18123</v>
      </c>
      <c r="I86" s="407">
        <v>15593</v>
      </c>
      <c r="J86" s="407">
        <v>12018</v>
      </c>
      <c r="K86" s="408">
        <v>24866</v>
      </c>
      <c r="L86" s="407">
        <v>9926.6</v>
      </c>
      <c r="M86" s="408">
        <v>24283</v>
      </c>
    </row>
    <row r="87" spans="1:13" s="21" customFormat="1">
      <c r="A87" s="1248"/>
      <c r="B87" s="446" t="s">
        <v>500</v>
      </c>
      <c r="C87" s="532">
        <v>7.1</v>
      </c>
      <c r="D87" s="532">
        <v>-0.3</v>
      </c>
      <c r="E87" s="532">
        <v>-6</v>
      </c>
      <c r="F87" s="532">
        <v>-2.9</v>
      </c>
      <c r="G87" s="532">
        <v>-10.3</v>
      </c>
      <c r="H87" s="532">
        <v>-3.4</v>
      </c>
      <c r="I87" s="532">
        <v>8</v>
      </c>
      <c r="J87" s="532">
        <v>16</v>
      </c>
      <c r="K87" s="533">
        <v>3.1</v>
      </c>
      <c r="L87" s="532">
        <v>-23.1</v>
      </c>
      <c r="M87" s="533">
        <v>2</v>
      </c>
    </row>
    <row r="88" spans="1:13" s="21" customFormat="1" ht="22.2">
      <c r="A88" s="1249"/>
      <c r="B88" s="521" t="s">
        <v>503</v>
      </c>
      <c r="C88" s="536">
        <v>1.3</v>
      </c>
      <c r="D88" s="536">
        <v>1</v>
      </c>
      <c r="E88" s="536">
        <v>1</v>
      </c>
      <c r="F88" s="536">
        <v>1</v>
      </c>
      <c r="G88" s="536">
        <v>0.9</v>
      </c>
      <c r="H88" s="536">
        <v>0.8</v>
      </c>
      <c r="I88" s="536">
        <v>0.7</v>
      </c>
      <c r="J88" s="536">
        <v>0.5</v>
      </c>
      <c r="K88" s="537">
        <v>0.9</v>
      </c>
      <c r="L88" s="536">
        <v>1</v>
      </c>
      <c r="M88" s="537">
        <v>1.4</v>
      </c>
    </row>
    <row r="89" spans="1:13" s="21" customFormat="1">
      <c r="A89" s="1248">
        <v>2022</v>
      </c>
      <c r="B89" s="518" t="s">
        <v>499</v>
      </c>
      <c r="C89" s="530">
        <v>9323</v>
      </c>
      <c r="D89" s="530">
        <v>3295</v>
      </c>
      <c r="E89" s="530">
        <v>4603</v>
      </c>
      <c r="F89" s="530">
        <v>6746</v>
      </c>
      <c r="G89" s="530">
        <v>8207</v>
      </c>
      <c r="H89" s="530">
        <v>9326</v>
      </c>
      <c r="I89" s="530">
        <v>6737</v>
      </c>
      <c r="J89" s="530">
        <v>4316</v>
      </c>
      <c r="K89" s="531">
        <v>52553</v>
      </c>
      <c r="L89" s="530">
        <v>509</v>
      </c>
      <c r="M89" s="531">
        <v>53062</v>
      </c>
    </row>
    <row r="90" spans="1:13" s="21" customFormat="1">
      <c r="A90" s="1248"/>
      <c r="B90" s="446" t="s">
        <v>500</v>
      </c>
      <c r="C90" s="532">
        <v>-11.6</v>
      </c>
      <c r="D90" s="532">
        <v>-7.3</v>
      </c>
      <c r="E90" s="532">
        <v>-7.7</v>
      </c>
      <c r="F90" s="532">
        <v>-1.9</v>
      </c>
      <c r="G90" s="532">
        <v>-8.8000000000000007</v>
      </c>
      <c r="H90" s="532">
        <v>-6.8</v>
      </c>
      <c r="I90" s="532">
        <v>-25.5</v>
      </c>
      <c r="J90" s="532">
        <v>2.5</v>
      </c>
      <c r="K90" s="533">
        <v>-9.6999999999999993</v>
      </c>
      <c r="L90" s="532">
        <v>-8.6</v>
      </c>
      <c r="M90" s="533">
        <v>-9.6999999999999993</v>
      </c>
    </row>
    <row r="91" spans="1:13" s="21" customFormat="1">
      <c r="A91" s="1248"/>
      <c r="B91" s="519" t="s">
        <v>375</v>
      </c>
      <c r="C91" s="532">
        <v>35.299999999999997</v>
      </c>
      <c r="D91" s="532">
        <v>39.4</v>
      </c>
      <c r="E91" s="532">
        <v>43</v>
      </c>
      <c r="F91" s="532">
        <v>47.9</v>
      </c>
      <c r="G91" s="532">
        <v>44</v>
      </c>
      <c r="H91" s="532">
        <v>32.1</v>
      </c>
      <c r="I91" s="532">
        <v>15.2</v>
      </c>
      <c r="J91" s="532">
        <v>1</v>
      </c>
      <c r="K91" s="533">
        <v>8.6999999999999993</v>
      </c>
      <c r="L91" s="532">
        <v>0</v>
      </c>
      <c r="M91" s="533">
        <v>2.8</v>
      </c>
    </row>
    <row r="92" spans="1:13" s="21" customFormat="1">
      <c r="A92" s="1248"/>
      <c r="B92" s="519" t="s">
        <v>422</v>
      </c>
      <c r="C92" s="407">
        <v>288</v>
      </c>
      <c r="D92" s="407">
        <v>91</v>
      </c>
      <c r="E92" s="407">
        <v>124</v>
      </c>
      <c r="F92" s="407">
        <v>139</v>
      </c>
      <c r="G92" s="407">
        <v>142</v>
      </c>
      <c r="H92" s="407">
        <v>141</v>
      </c>
      <c r="I92" s="407">
        <v>101</v>
      </c>
      <c r="J92" s="407">
        <v>81</v>
      </c>
      <c r="K92" s="408">
        <v>1106</v>
      </c>
      <c r="L92" s="407">
        <v>12</v>
      </c>
      <c r="M92" s="408">
        <v>1118</v>
      </c>
    </row>
    <row r="93" spans="1:13" s="21" customFormat="1">
      <c r="A93" s="1248"/>
      <c r="B93" s="446" t="s">
        <v>500</v>
      </c>
      <c r="C93" s="532">
        <v>1</v>
      </c>
      <c r="D93" s="532">
        <v>8.5</v>
      </c>
      <c r="E93" s="532">
        <v>25</v>
      </c>
      <c r="F93" s="532">
        <v>9.6999999999999993</v>
      </c>
      <c r="G93" s="532">
        <v>2.5</v>
      </c>
      <c r="H93" s="532">
        <v>3.3</v>
      </c>
      <c r="I93" s="532">
        <v>-22.3</v>
      </c>
      <c r="J93" s="532">
        <v>-4.0999999999999996</v>
      </c>
      <c r="K93" s="533">
        <v>2.1</v>
      </c>
      <c r="L93" s="532">
        <v>-15.8</v>
      </c>
      <c r="M93" s="533">
        <v>1.8</v>
      </c>
    </row>
    <row r="94" spans="1:13" s="21" customFormat="1">
      <c r="A94" s="1248"/>
      <c r="B94" s="519" t="s">
        <v>377</v>
      </c>
      <c r="C94" s="532">
        <v>69</v>
      </c>
      <c r="D94" s="532">
        <v>72</v>
      </c>
      <c r="E94" s="532">
        <v>68.2</v>
      </c>
      <c r="F94" s="532">
        <v>59.7</v>
      </c>
      <c r="G94" s="532">
        <v>46.7</v>
      </c>
      <c r="H94" s="532">
        <v>28.4</v>
      </c>
      <c r="I94" s="532">
        <v>12.3</v>
      </c>
      <c r="J94" s="532">
        <v>2.8</v>
      </c>
      <c r="K94" s="533">
        <v>20.3</v>
      </c>
      <c r="L94" s="532">
        <v>0.3</v>
      </c>
      <c r="M94" s="533">
        <v>12</v>
      </c>
    </row>
    <row r="95" spans="1:13" s="21" customFormat="1">
      <c r="A95" s="1248"/>
      <c r="B95" s="519" t="s">
        <v>423</v>
      </c>
      <c r="C95" s="407">
        <v>30909</v>
      </c>
      <c r="D95" s="407">
        <v>27555</v>
      </c>
      <c r="E95" s="407">
        <v>26942</v>
      </c>
      <c r="F95" s="407">
        <v>20571</v>
      </c>
      <c r="G95" s="407">
        <v>17289</v>
      </c>
      <c r="H95" s="407">
        <v>15109</v>
      </c>
      <c r="I95" s="407">
        <v>14958</v>
      </c>
      <c r="J95" s="407">
        <v>18772</v>
      </c>
      <c r="K95" s="408">
        <v>21052</v>
      </c>
      <c r="L95" s="407">
        <v>23510</v>
      </c>
      <c r="M95" s="408">
        <v>21075</v>
      </c>
    </row>
    <row r="96" spans="1:13" s="21" customFormat="1" ht="22.2">
      <c r="A96" s="1248"/>
      <c r="B96" s="446" t="s">
        <v>424</v>
      </c>
      <c r="C96" s="532">
        <v>2</v>
      </c>
      <c r="D96" s="532">
        <v>1.8</v>
      </c>
      <c r="E96" s="532">
        <v>1.6</v>
      </c>
      <c r="F96" s="532">
        <v>1.2</v>
      </c>
      <c r="G96" s="532">
        <v>1.1000000000000001</v>
      </c>
      <c r="H96" s="532">
        <v>0.9</v>
      </c>
      <c r="I96" s="532">
        <v>0.8</v>
      </c>
      <c r="J96" s="532">
        <v>2.9</v>
      </c>
      <c r="K96" s="533">
        <v>2.2999999999999998</v>
      </c>
      <c r="L96" s="532">
        <v>8</v>
      </c>
      <c r="M96" s="533">
        <v>4.4000000000000004</v>
      </c>
    </row>
    <row r="97" spans="1:13" s="21" customFormat="1">
      <c r="A97" s="1248"/>
      <c r="B97" s="520" t="s">
        <v>500</v>
      </c>
      <c r="C97" s="532">
        <v>14.2</v>
      </c>
      <c r="D97" s="532">
        <v>17</v>
      </c>
      <c r="E97" s="532">
        <v>35.5</v>
      </c>
      <c r="F97" s="532">
        <v>11.8</v>
      </c>
      <c r="G97" s="532">
        <v>12.3</v>
      </c>
      <c r="H97" s="532">
        <v>10.7</v>
      </c>
      <c r="I97" s="532">
        <v>4.4000000000000004</v>
      </c>
      <c r="J97" s="532">
        <v>-6.4</v>
      </c>
      <c r="K97" s="533">
        <v>13.1</v>
      </c>
      <c r="L97" s="532">
        <v>-7.8</v>
      </c>
      <c r="M97" s="533">
        <v>12.8</v>
      </c>
    </row>
    <row r="98" spans="1:13" s="21" customFormat="1">
      <c r="A98" s="1248"/>
      <c r="B98" s="519" t="s">
        <v>501</v>
      </c>
      <c r="C98" s="407">
        <v>26276</v>
      </c>
      <c r="D98" s="407">
        <v>10589</v>
      </c>
      <c r="E98" s="407">
        <v>15256</v>
      </c>
      <c r="F98" s="407">
        <v>21983</v>
      </c>
      <c r="G98" s="407">
        <v>27662</v>
      </c>
      <c r="H98" s="407">
        <v>32556</v>
      </c>
      <c r="I98" s="407">
        <v>28351</v>
      </c>
      <c r="J98" s="407">
        <v>28925</v>
      </c>
      <c r="K98" s="408">
        <v>191598</v>
      </c>
      <c r="L98" s="407">
        <v>7770</v>
      </c>
      <c r="M98" s="408">
        <v>199368</v>
      </c>
    </row>
    <row r="99" spans="1:13" s="21" customFormat="1">
      <c r="A99" s="1248"/>
      <c r="B99" s="446" t="s">
        <v>500</v>
      </c>
      <c r="C99" s="532">
        <v>0.1</v>
      </c>
      <c r="D99" s="532">
        <v>6</v>
      </c>
      <c r="E99" s="532">
        <v>5.6</v>
      </c>
      <c r="F99" s="532">
        <v>7.4</v>
      </c>
      <c r="G99" s="532">
        <v>-3.9</v>
      </c>
      <c r="H99" s="532">
        <v>-6.4</v>
      </c>
      <c r="I99" s="532">
        <v>-24.6</v>
      </c>
      <c r="J99" s="532">
        <v>10.199999999999999</v>
      </c>
      <c r="K99" s="533">
        <v>-3.5</v>
      </c>
      <c r="L99" s="532">
        <v>-3.6</v>
      </c>
      <c r="M99" s="533">
        <v>-3.5</v>
      </c>
    </row>
    <row r="100" spans="1:13" s="21" customFormat="1">
      <c r="A100" s="1248"/>
      <c r="B100" s="519" t="s">
        <v>381</v>
      </c>
      <c r="C100" s="532">
        <v>44.3</v>
      </c>
      <c r="D100" s="532">
        <v>61.6</v>
      </c>
      <c r="E100" s="532">
        <v>63.8</v>
      </c>
      <c r="F100" s="532">
        <v>65.900000000000006</v>
      </c>
      <c r="G100" s="532">
        <v>63.9</v>
      </c>
      <c r="H100" s="532">
        <v>57.5</v>
      </c>
      <c r="I100" s="532">
        <v>45.8</v>
      </c>
      <c r="J100" s="532">
        <v>23.2</v>
      </c>
      <c r="K100" s="533">
        <v>45.6</v>
      </c>
      <c r="L100" s="532">
        <v>1.6</v>
      </c>
      <c r="M100" s="533">
        <v>21.8</v>
      </c>
    </row>
    <row r="101" spans="1:13" s="21" customFormat="1">
      <c r="A101" s="1248"/>
      <c r="B101" s="519" t="s">
        <v>425</v>
      </c>
      <c r="C101" s="407">
        <v>1213</v>
      </c>
      <c r="D101" s="407">
        <v>387</v>
      </c>
      <c r="E101" s="407">
        <v>466</v>
      </c>
      <c r="F101" s="407">
        <v>534</v>
      </c>
      <c r="G101" s="407">
        <v>591</v>
      </c>
      <c r="H101" s="407">
        <v>638</v>
      </c>
      <c r="I101" s="407">
        <v>453</v>
      </c>
      <c r="J101" s="407">
        <v>337</v>
      </c>
      <c r="K101" s="408">
        <v>4619</v>
      </c>
      <c r="L101" s="407">
        <v>62</v>
      </c>
      <c r="M101" s="408">
        <v>4681</v>
      </c>
    </row>
    <row r="102" spans="1:13" s="21" customFormat="1">
      <c r="A102" s="1248"/>
      <c r="B102" s="446" t="s">
        <v>500</v>
      </c>
      <c r="C102" s="532">
        <v>-5.6</v>
      </c>
      <c r="D102" s="532">
        <v>-1.5</v>
      </c>
      <c r="E102" s="532">
        <v>-5</v>
      </c>
      <c r="F102" s="532">
        <v>-10</v>
      </c>
      <c r="G102" s="532">
        <v>-8.1</v>
      </c>
      <c r="H102" s="532">
        <v>1.2</v>
      </c>
      <c r="I102" s="532">
        <v>-22.7</v>
      </c>
      <c r="J102" s="532">
        <v>6.8</v>
      </c>
      <c r="K102" s="533">
        <v>-6.4</v>
      </c>
      <c r="L102" s="532">
        <v>-22.9</v>
      </c>
      <c r="M102" s="533">
        <v>-6.7</v>
      </c>
    </row>
    <row r="103" spans="1:13" s="21" customFormat="1">
      <c r="A103" s="1248"/>
      <c r="B103" s="519" t="s">
        <v>383</v>
      </c>
      <c r="C103" s="534">
        <v>56.2</v>
      </c>
      <c r="D103" s="534">
        <v>62.4</v>
      </c>
      <c r="E103" s="534">
        <v>63.9</v>
      </c>
      <c r="F103" s="534">
        <v>62.3</v>
      </c>
      <c r="G103" s="534">
        <v>55.9</v>
      </c>
      <c r="H103" s="534">
        <v>46.5</v>
      </c>
      <c r="I103" s="534">
        <v>31.2</v>
      </c>
      <c r="J103" s="534">
        <v>12.3</v>
      </c>
      <c r="K103" s="535">
        <v>42.1</v>
      </c>
      <c r="L103" s="534">
        <v>1.2</v>
      </c>
      <c r="M103" s="535">
        <v>29.4</v>
      </c>
    </row>
    <row r="104" spans="1:13" s="21" customFormat="1">
      <c r="A104" s="1248"/>
      <c r="B104" s="519" t="s">
        <v>502</v>
      </c>
      <c r="C104" s="407">
        <v>46180</v>
      </c>
      <c r="D104" s="407">
        <v>36574</v>
      </c>
      <c r="E104" s="407">
        <v>30575</v>
      </c>
      <c r="F104" s="407">
        <v>24274</v>
      </c>
      <c r="G104" s="407">
        <v>21350</v>
      </c>
      <c r="H104" s="407">
        <v>19586</v>
      </c>
      <c r="I104" s="407">
        <v>15981</v>
      </c>
      <c r="J104" s="407">
        <v>11643</v>
      </c>
      <c r="K104" s="408">
        <v>24107</v>
      </c>
      <c r="L104" s="407">
        <v>7938.3</v>
      </c>
      <c r="M104" s="408">
        <v>23477</v>
      </c>
    </row>
    <row r="105" spans="1:13" s="21" customFormat="1">
      <c r="A105" s="1248"/>
      <c r="B105" s="446" t="s">
        <v>500</v>
      </c>
      <c r="C105" s="532">
        <v>-5.7</v>
      </c>
      <c r="D105" s="532">
        <v>-7.1</v>
      </c>
      <c r="E105" s="532">
        <v>-10.1</v>
      </c>
      <c r="F105" s="532">
        <v>-16.2</v>
      </c>
      <c r="G105" s="532">
        <v>-4.4000000000000004</v>
      </c>
      <c r="H105" s="532">
        <v>8.1</v>
      </c>
      <c r="I105" s="532">
        <v>2.5</v>
      </c>
      <c r="J105" s="532">
        <v>-3.1</v>
      </c>
      <c r="K105" s="533">
        <v>-3.1</v>
      </c>
      <c r="L105" s="532">
        <v>-20</v>
      </c>
      <c r="M105" s="533">
        <v>-3.3</v>
      </c>
    </row>
    <row r="106" spans="1:13" s="21" customFormat="1" ht="22.2">
      <c r="A106" s="1249"/>
      <c r="B106" s="521" t="s">
        <v>503</v>
      </c>
      <c r="C106" s="536">
        <v>1.3</v>
      </c>
      <c r="D106" s="536">
        <v>1</v>
      </c>
      <c r="E106" s="536">
        <v>1</v>
      </c>
      <c r="F106" s="536">
        <v>0.9</v>
      </c>
      <c r="G106" s="536">
        <v>0.9</v>
      </c>
      <c r="H106" s="536">
        <v>0.8</v>
      </c>
      <c r="I106" s="536">
        <v>0.7</v>
      </c>
      <c r="J106" s="536">
        <v>0.5</v>
      </c>
      <c r="K106" s="537">
        <v>0.9</v>
      </c>
      <c r="L106" s="536">
        <v>0.8</v>
      </c>
      <c r="M106" s="537">
        <v>1.3</v>
      </c>
    </row>
    <row r="107" spans="1:13" s="21" customFormat="1">
      <c r="A107" s="1248">
        <v>2023</v>
      </c>
      <c r="B107" s="518" t="s">
        <v>499</v>
      </c>
      <c r="C107" s="530">
        <v>9394</v>
      </c>
      <c r="D107" s="530">
        <v>4024</v>
      </c>
      <c r="E107" s="530">
        <v>5960</v>
      </c>
      <c r="F107" s="530">
        <v>7851</v>
      </c>
      <c r="G107" s="530">
        <v>9122</v>
      </c>
      <c r="H107" s="530">
        <v>7973</v>
      </c>
      <c r="I107" s="530">
        <v>9166</v>
      </c>
      <c r="J107" s="530">
        <v>4415</v>
      </c>
      <c r="K107" s="531">
        <v>57905</v>
      </c>
      <c r="L107" s="530">
        <v>134</v>
      </c>
      <c r="M107" s="531">
        <v>58039</v>
      </c>
    </row>
    <row r="108" spans="1:13" s="21" customFormat="1">
      <c r="A108" s="1248"/>
      <c r="B108" s="446" t="s">
        <v>500</v>
      </c>
      <c r="C108" s="532">
        <v>0.8</v>
      </c>
      <c r="D108" s="532">
        <v>22.1</v>
      </c>
      <c r="E108" s="532">
        <v>29.5</v>
      </c>
      <c r="F108" s="532">
        <v>16.399999999999999</v>
      </c>
      <c r="G108" s="532">
        <v>11.1</v>
      </c>
      <c r="H108" s="532">
        <v>-14.5</v>
      </c>
      <c r="I108" s="532">
        <v>36.1</v>
      </c>
      <c r="J108" s="532">
        <v>2.2999999999999998</v>
      </c>
      <c r="K108" s="533">
        <v>10.199999999999999</v>
      </c>
      <c r="L108" s="532">
        <v>-73.7</v>
      </c>
      <c r="M108" s="533">
        <v>9.4</v>
      </c>
    </row>
    <row r="109" spans="1:13" s="21" customFormat="1" ht="12.75" customHeight="1">
      <c r="A109" s="1248"/>
      <c r="B109" s="519" t="s">
        <v>375</v>
      </c>
      <c r="C109" s="532">
        <v>39.6</v>
      </c>
      <c r="D109" s="532">
        <v>50.6</v>
      </c>
      <c r="E109" s="532">
        <v>54.5</v>
      </c>
      <c r="F109" s="532">
        <v>54</v>
      </c>
      <c r="G109" s="532">
        <v>47.6</v>
      </c>
      <c r="H109" s="532">
        <v>38.4</v>
      </c>
      <c r="I109" s="532">
        <v>15.3</v>
      </c>
      <c r="J109" s="532">
        <v>1</v>
      </c>
      <c r="K109" s="533">
        <v>9.3000000000000007</v>
      </c>
      <c r="L109" s="532">
        <v>0</v>
      </c>
      <c r="M109" s="533">
        <v>3</v>
      </c>
    </row>
    <row r="110" spans="1:13" s="21" customFormat="1">
      <c r="A110" s="1248"/>
      <c r="B110" s="519" t="s">
        <v>422</v>
      </c>
      <c r="C110" s="407">
        <v>261</v>
      </c>
      <c r="D110" s="407">
        <v>92</v>
      </c>
      <c r="E110" s="407">
        <v>117</v>
      </c>
      <c r="F110" s="407">
        <v>130</v>
      </c>
      <c r="G110" s="407">
        <v>129</v>
      </c>
      <c r="H110" s="407">
        <v>102</v>
      </c>
      <c r="I110" s="407">
        <v>119</v>
      </c>
      <c r="J110" s="407">
        <v>68</v>
      </c>
      <c r="K110" s="408">
        <v>1017</v>
      </c>
      <c r="L110" s="407">
        <v>5</v>
      </c>
      <c r="M110" s="408">
        <v>1022</v>
      </c>
    </row>
    <row r="111" spans="1:13" s="21" customFormat="1">
      <c r="A111" s="1248"/>
      <c r="B111" s="446" t="s">
        <v>500</v>
      </c>
      <c r="C111" s="532">
        <v>-9.3000000000000007</v>
      </c>
      <c r="D111" s="532">
        <v>1.1000000000000001</v>
      </c>
      <c r="E111" s="532">
        <v>-6</v>
      </c>
      <c r="F111" s="532">
        <v>-6.1</v>
      </c>
      <c r="G111" s="532">
        <v>-9.3000000000000007</v>
      </c>
      <c r="H111" s="532">
        <v>-27.9</v>
      </c>
      <c r="I111" s="532">
        <v>17.7</v>
      </c>
      <c r="J111" s="532">
        <v>-16</v>
      </c>
      <c r="K111" s="533">
        <v>-8.1</v>
      </c>
      <c r="L111" s="532">
        <v>-57.1</v>
      </c>
      <c r="M111" s="533">
        <v>-8.6</v>
      </c>
    </row>
    <row r="112" spans="1:13" s="21" customFormat="1">
      <c r="A112" s="1248"/>
      <c r="B112" s="519" t="s">
        <v>377</v>
      </c>
      <c r="C112" s="532">
        <v>63.9</v>
      </c>
      <c r="D112" s="532">
        <v>67.099999999999994</v>
      </c>
      <c r="E112" s="532">
        <v>65.900000000000006</v>
      </c>
      <c r="F112" s="532">
        <v>60.6</v>
      </c>
      <c r="G112" s="532">
        <v>47.9</v>
      </c>
      <c r="H112" s="532">
        <v>31.4</v>
      </c>
      <c r="I112" s="532">
        <v>12.1</v>
      </c>
      <c r="J112" s="532">
        <v>2.2999999999999998</v>
      </c>
      <c r="K112" s="533">
        <v>18.600000000000001</v>
      </c>
      <c r="L112" s="532">
        <v>0.1</v>
      </c>
      <c r="M112" s="533">
        <v>10.9</v>
      </c>
    </row>
    <row r="113" spans="1:14" s="21" customFormat="1">
      <c r="A113" s="1248"/>
      <c r="B113" s="519" t="s">
        <v>423</v>
      </c>
      <c r="C113" s="407">
        <v>27818</v>
      </c>
      <c r="D113" s="407">
        <v>22814</v>
      </c>
      <c r="E113" s="407">
        <v>19557</v>
      </c>
      <c r="F113" s="407">
        <v>16600</v>
      </c>
      <c r="G113" s="407">
        <v>14110</v>
      </c>
      <c r="H113" s="407">
        <v>12735</v>
      </c>
      <c r="I113" s="407">
        <v>12944</v>
      </c>
      <c r="J113" s="407">
        <v>15424</v>
      </c>
      <c r="K113" s="408">
        <v>17563</v>
      </c>
      <c r="L113" s="407">
        <v>38309</v>
      </c>
      <c r="M113" s="408">
        <v>17611</v>
      </c>
    </row>
    <row r="114" spans="1:14" s="21" customFormat="1" ht="22.2">
      <c r="A114" s="1248"/>
      <c r="B114" s="446" t="s">
        <v>424</v>
      </c>
      <c r="C114" s="532">
        <v>1.6</v>
      </c>
      <c r="D114" s="532">
        <v>1.3</v>
      </c>
      <c r="E114" s="532">
        <v>1.2</v>
      </c>
      <c r="F114" s="532">
        <v>1.1000000000000001</v>
      </c>
      <c r="G114" s="532">
        <v>1</v>
      </c>
      <c r="H114" s="532">
        <v>0.8</v>
      </c>
      <c r="I114" s="532">
        <v>0.8</v>
      </c>
      <c r="J114" s="532">
        <v>2.4</v>
      </c>
      <c r="K114" s="533">
        <v>2</v>
      </c>
      <c r="L114" s="532">
        <v>12.8</v>
      </c>
      <c r="M114" s="533">
        <v>3.6</v>
      </c>
    </row>
    <row r="115" spans="1:14" s="21" customFormat="1">
      <c r="A115" s="1248"/>
      <c r="B115" s="520" t="s">
        <v>500</v>
      </c>
      <c r="C115" s="532">
        <v>-10</v>
      </c>
      <c r="D115" s="532">
        <v>-17.2</v>
      </c>
      <c r="E115" s="532">
        <v>-27.4</v>
      </c>
      <c r="F115" s="532">
        <v>-19.3</v>
      </c>
      <c r="G115" s="532">
        <v>-18.399999999999999</v>
      </c>
      <c r="H115" s="532">
        <v>-15.7</v>
      </c>
      <c r="I115" s="532">
        <v>-13.5</v>
      </c>
      <c r="J115" s="532">
        <v>-17.8</v>
      </c>
      <c r="K115" s="533">
        <v>-16.600000000000001</v>
      </c>
      <c r="L115" s="532">
        <v>63</v>
      </c>
      <c r="M115" s="533">
        <v>-16.399999999999999</v>
      </c>
    </row>
    <row r="116" spans="1:14" s="21" customFormat="1">
      <c r="A116" s="1248"/>
      <c r="B116" s="519" t="s">
        <v>501</v>
      </c>
      <c r="C116" s="407">
        <v>27105</v>
      </c>
      <c r="D116" s="407">
        <v>11066</v>
      </c>
      <c r="E116" s="407">
        <v>16127</v>
      </c>
      <c r="F116" s="407">
        <v>20300</v>
      </c>
      <c r="G116" s="407">
        <v>25100</v>
      </c>
      <c r="H116" s="407">
        <v>23709</v>
      </c>
      <c r="I116" s="407">
        <v>29353</v>
      </c>
      <c r="J116" s="407">
        <v>22658</v>
      </c>
      <c r="K116" s="408">
        <v>175418</v>
      </c>
      <c r="L116" s="407">
        <v>2601</v>
      </c>
      <c r="M116" s="408">
        <v>178019</v>
      </c>
    </row>
    <row r="117" spans="1:14" s="21" customFormat="1">
      <c r="A117" s="1248"/>
      <c r="B117" s="446" t="s">
        <v>500</v>
      </c>
      <c r="C117" s="532">
        <v>3.2</v>
      </c>
      <c r="D117" s="532">
        <v>4.5</v>
      </c>
      <c r="E117" s="532">
        <v>5.7</v>
      </c>
      <c r="F117" s="532">
        <v>-7.7</v>
      </c>
      <c r="G117" s="532">
        <v>-9.3000000000000007</v>
      </c>
      <c r="H117" s="532">
        <v>-27.2</v>
      </c>
      <c r="I117" s="532">
        <v>3.5</v>
      </c>
      <c r="J117" s="532">
        <v>-21.7</v>
      </c>
      <c r="K117" s="533">
        <v>-8.4</v>
      </c>
      <c r="L117" s="532">
        <v>-66.5</v>
      </c>
      <c r="M117" s="533">
        <v>-10.7</v>
      </c>
    </row>
    <row r="118" spans="1:14" s="21" customFormat="1">
      <c r="A118" s="1248"/>
      <c r="B118" s="519" t="s">
        <v>381</v>
      </c>
      <c r="C118" s="532">
        <v>44.8</v>
      </c>
      <c r="D118" s="532">
        <v>61.8</v>
      </c>
      <c r="E118" s="532">
        <v>65.2</v>
      </c>
      <c r="F118" s="532">
        <v>64.5</v>
      </c>
      <c r="G118" s="532">
        <v>62.8</v>
      </c>
      <c r="H118" s="532">
        <v>58.2</v>
      </c>
      <c r="I118" s="532">
        <v>41.1</v>
      </c>
      <c r="J118" s="532">
        <v>17.8</v>
      </c>
      <c r="K118" s="533">
        <v>42.4</v>
      </c>
      <c r="L118" s="532">
        <v>0.5</v>
      </c>
      <c r="M118" s="533">
        <v>19.5</v>
      </c>
    </row>
    <row r="119" spans="1:14" s="21" customFormat="1">
      <c r="A119" s="1248"/>
      <c r="B119" s="519" t="s">
        <v>425</v>
      </c>
      <c r="C119" s="407">
        <v>1206</v>
      </c>
      <c r="D119" s="407">
        <v>367</v>
      </c>
      <c r="E119" s="407">
        <v>438</v>
      </c>
      <c r="F119" s="407">
        <v>494</v>
      </c>
      <c r="G119" s="407">
        <v>605</v>
      </c>
      <c r="H119" s="407">
        <v>473</v>
      </c>
      <c r="I119" s="407">
        <v>511</v>
      </c>
      <c r="J119" s="407">
        <v>275</v>
      </c>
      <c r="K119" s="408">
        <v>4369</v>
      </c>
      <c r="L119" s="407">
        <v>40</v>
      </c>
      <c r="M119" s="408">
        <v>4409</v>
      </c>
    </row>
    <row r="120" spans="1:14" s="21" customFormat="1">
      <c r="A120" s="1248"/>
      <c r="B120" s="446" t="s">
        <v>500</v>
      </c>
      <c r="C120" s="532">
        <v>-0.6</v>
      </c>
      <c r="D120" s="532">
        <v>-5.3</v>
      </c>
      <c r="E120" s="532">
        <v>-6.1</v>
      </c>
      <c r="F120" s="532">
        <v>-7.4</v>
      </c>
      <c r="G120" s="532">
        <v>2.5</v>
      </c>
      <c r="H120" s="532">
        <v>-25.8</v>
      </c>
      <c r="I120" s="532">
        <v>12.7</v>
      </c>
      <c r="J120" s="532">
        <v>-18.3</v>
      </c>
      <c r="K120" s="533">
        <v>-5.4</v>
      </c>
      <c r="L120" s="532">
        <v>-34.6</v>
      </c>
      <c r="M120" s="533">
        <v>-5.8</v>
      </c>
    </row>
    <row r="121" spans="1:14" s="21" customFormat="1">
      <c r="A121" s="1248"/>
      <c r="B121" s="519" t="s">
        <v>383</v>
      </c>
      <c r="C121" s="534">
        <v>55.6</v>
      </c>
      <c r="D121" s="534">
        <v>63.3</v>
      </c>
      <c r="E121" s="534">
        <v>64.3</v>
      </c>
      <c r="F121" s="534">
        <v>59.4</v>
      </c>
      <c r="G121" s="534">
        <v>57.7</v>
      </c>
      <c r="H121" s="534">
        <v>45.9</v>
      </c>
      <c r="I121" s="534">
        <v>29.4</v>
      </c>
      <c r="J121" s="534">
        <v>9.8000000000000007</v>
      </c>
      <c r="K121" s="535">
        <v>40.200000000000003</v>
      </c>
      <c r="L121" s="534">
        <v>0.8</v>
      </c>
      <c r="M121" s="535">
        <v>27.8</v>
      </c>
    </row>
    <row r="122" spans="1:14">
      <c r="A122" s="1248"/>
      <c r="B122" s="519" t="s">
        <v>502</v>
      </c>
      <c r="C122" s="407">
        <v>44505</v>
      </c>
      <c r="D122" s="407">
        <v>33126</v>
      </c>
      <c r="E122" s="407">
        <v>27148</v>
      </c>
      <c r="F122" s="407">
        <v>24342</v>
      </c>
      <c r="G122" s="407">
        <v>24110</v>
      </c>
      <c r="H122" s="407">
        <v>19951</v>
      </c>
      <c r="I122" s="407">
        <v>17401</v>
      </c>
      <c r="J122" s="407">
        <v>12145</v>
      </c>
      <c r="K122" s="408">
        <v>24906</v>
      </c>
      <c r="L122" s="407">
        <v>15499</v>
      </c>
      <c r="M122" s="408">
        <v>24769</v>
      </c>
    </row>
    <row r="123" spans="1:14">
      <c r="A123" s="1248"/>
      <c r="B123" s="446" t="s">
        <v>500</v>
      </c>
      <c r="C123" s="532">
        <v>-3.6</v>
      </c>
      <c r="D123" s="532">
        <v>-9.4</v>
      </c>
      <c r="E123" s="532">
        <v>-11.2</v>
      </c>
      <c r="F123" s="532">
        <v>0.3</v>
      </c>
      <c r="G123" s="532">
        <v>12.9</v>
      </c>
      <c r="H123" s="532">
        <v>1.9</v>
      </c>
      <c r="I123" s="532">
        <v>8.9</v>
      </c>
      <c r="J123" s="532">
        <v>4.3</v>
      </c>
      <c r="K123" s="533">
        <v>3.3</v>
      </c>
      <c r="L123" s="532">
        <v>95.2</v>
      </c>
      <c r="M123" s="533">
        <v>5.5</v>
      </c>
    </row>
    <row r="124" spans="1:14" ht="22.2">
      <c r="A124" s="1249"/>
      <c r="B124" s="521" t="s">
        <v>503</v>
      </c>
      <c r="C124" s="536">
        <v>1.2</v>
      </c>
      <c r="D124" s="536">
        <v>1</v>
      </c>
      <c r="E124" s="536">
        <v>1</v>
      </c>
      <c r="F124" s="536">
        <v>0.9</v>
      </c>
      <c r="G124" s="536">
        <v>0.9</v>
      </c>
      <c r="H124" s="536">
        <v>0.8</v>
      </c>
      <c r="I124" s="536">
        <v>0.7</v>
      </c>
      <c r="J124" s="536">
        <v>0.6</v>
      </c>
      <c r="K124" s="537">
        <v>0.9</v>
      </c>
      <c r="L124" s="536">
        <v>1.6</v>
      </c>
      <c r="M124" s="537">
        <v>1.4</v>
      </c>
    </row>
    <row r="125" spans="1:14" ht="14.4">
      <c r="A125" s="1248">
        <v>2024</v>
      </c>
      <c r="B125" s="518" t="s">
        <v>499</v>
      </c>
      <c r="C125" s="530">
        <v>8450</v>
      </c>
      <c r="D125" s="530">
        <v>3596</v>
      </c>
      <c r="E125" s="530">
        <v>4720</v>
      </c>
      <c r="F125" s="530">
        <v>5788</v>
      </c>
      <c r="G125" s="530">
        <v>5297</v>
      </c>
      <c r="H125" s="530">
        <v>7022</v>
      </c>
      <c r="I125" s="530">
        <v>6288</v>
      </c>
      <c r="J125" s="530">
        <v>1741</v>
      </c>
      <c r="K125" s="531">
        <v>42902</v>
      </c>
      <c r="L125" s="530">
        <v>135</v>
      </c>
      <c r="M125" s="531">
        <v>43037</v>
      </c>
      <c r="N125" s="538"/>
    </row>
    <row r="126" spans="1:14">
      <c r="A126" s="1248"/>
      <c r="B126" s="446" t="s">
        <v>500</v>
      </c>
      <c r="C126" s="532">
        <v>-10</v>
      </c>
      <c r="D126" s="532">
        <v>-10.6</v>
      </c>
      <c r="E126" s="532">
        <v>-20.8</v>
      </c>
      <c r="F126" s="532">
        <v>-26.3</v>
      </c>
      <c r="G126" s="532">
        <v>-41.9</v>
      </c>
      <c r="H126" s="532">
        <v>-11.9</v>
      </c>
      <c r="I126" s="532">
        <v>-31.4</v>
      </c>
      <c r="J126" s="532">
        <v>-60.6</v>
      </c>
      <c r="K126" s="533">
        <v>-25.9</v>
      </c>
      <c r="L126" s="532">
        <v>0.7</v>
      </c>
      <c r="M126" s="533">
        <v>-25.8</v>
      </c>
    </row>
    <row r="127" spans="1:14">
      <c r="A127" s="1248"/>
      <c r="B127" s="519" t="s">
        <v>375</v>
      </c>
      <c r="C127" s="532">
        <v>31.4</v>
      </c>
      <c r="D127" s="532">
        <v>45.2</v>
      </c>
      <c r="E127" s="532">
        <v>47.6</v>
      </c>
      <c r="F127" s="532">
        <v>46.2</v>
      </c>
      <c r="G127" s="532">
        <v>42.5</v>
      </c>
      <c r="H127" s="532">
        <v>28</v>
      </c>
      <c r="I127" s="532">
        <v>10.199999999999999</v>
      </c>
      <c r="J127" s="532">
        <v>0.4</v>
      </c>
      <c r="K127" s="533">
        <v>6.8</v>
      </c>
      <c r="L127" s="532">
        <v>0</v>
      </c>
      <c r="M127" s="533">
        <v>2.2000000000000002</v>
      </c>
    </row>
    <row r="128" spans="1:14">
      <c r="A128" s="1248"/>
      <c r="B128" s="519" t="s">
        <v>422</v>
      </c>
      <c r="C128" s="407">
        <v>272</v>
      </c>
      <c r="D128" s="407">
        <v>87</v>
      </c>
      <c r="E128" s="407">
        <v>108</v>
      </c>
      <c r="F128" s="407">
        <v>121</v>
      </c>
      <c r="G128" s="407">
        <v>84</v>
      </c>
      <c r="H128" s="407">
        <v>105</v>
      </c>
      <c r="I128" s="407">
        <v>91</v>
      </c>
      <c r="J128" s="407">
        <v>52</v>
      </c>
      <c r="K128" s="408">
        <v>921</v>
      </c>
      <c r="L128" s="407">
        <v>5</v>
      </c>
      <c r="M128" s="408">
        <v>926</v>
      </c>
    </row>
    <row r="129" spans="1:13">
      <c r="A129" s="1248"/>
      <c r="B129" s="446" t="s">
        <v>500</v>
      </c>
      <c r="C129" s="532">
        <v>4.2</v>
      </c>
      <c r="D129" s="532">
        <v>-5.0999999999999996</v>
      </c>
      <c r="E129" s="532">
        <v>-7.4</v>
      </c>
      <c r="F129" s="532">
        <v>-6.8</v>
      </c>
      <c r="G129" s="532">
        <v>-34.9</v>
      </c>
      <c r="H129" s="532">
        <v>3.7</v>
      </c>
      <c r="I129" s="532">
        <v>-23</v>
      </c>
      <c r="J129" s="532">
        <v>-23.6</v>
      </c>
      <c r="K129" s="533">
        <v>-9.4</v>
      </c>
      <c r="L129" s="532">
        <v>-1.5</v>
      </c>
      <c r="M129" s="533">
        <v>-9.4</v>
      </c>
    </row>
    <row r="130" spans="1:13">
      <c r="A130" s="1248"/>
      <c r="B130" s="519" t="s">
        <v>377</v>
      </c>
      <c r="C130" s="532">
        <v>62</v>
      </c>
      <c r="D130" s="532">
        <v>63.1</v>
      </c>
      <c r="E130" s="532">
        <v>59.8</v>
      </c>
      <c r="F130" s="532">
        <v>57.6</v>
      </c>
      <c r="G130" s="532">
        <v>44.4</v>
      </c>
      <c r="H130" s="532">
        <v>24.3</v>
      </c>
      <c r="I130" s="532">
        <v>8.8000000000000007</v>
      </c>
      <c r="J130" s="532">
        <v>1.8</v>
      </c>
      <c r="K130" s="533">
        <v>16.5</v>
      </c>
      <c r="L130" s="532">
        <v>0.1</v>
      </c>
      <c r="M130" s="533">
        <v>9.6</v>
      </c>
    </row>
    <row r="131" spans="1:13">
      <c r="A131" s="1248"/>
      <c r="B131" s="519" t="s">
        <v>423</v>
      </c>
      <c r="C131" s="407">
        <v>32237</v>
      </c>
      <c r="D131" s="407">
        <v>24217</v>
      </c>
      <c r="E131" s="407">
        <v>22865</v>
      </c>
      <c r="F131" s="407">
        <v>20976</v>
      </c>
      <c r="G131" s="407">
        <v>15814</v>
      </c>
      <c r="H131" s="407">
        <v>14992</v>
      </c>
      <c r="I131" s="407">
        <v>14528</v>
      </c>
      <c r="J131" s="407">
        <v>29890</v>
      </c>
      <c r="K131" s="408">
        <v>21473</v>
      </c>
      <c r="L131" s="407">
        <v>37446</v>
      </c>
      <c r="M131" s="408">
        <v>21523</v>
      </c>
    </row>
    <row r="132" spans="1:13" ht="22.2">
      <c r="A132" s="1248"/>
      <c r="B132" s="446" t="s">
        <v>424</v>
      </c>
      <c r="C132" s="532">
        <v>2</v>
      </c>
      <c r="D132" s="532">
        <v>1.4</v>
      </c>
      <c r="E132" s="532">
        <v>1.3</v>
      </c>
      <c r="F132" s="532">
        <v>1.2</v>
      </c>
      <c r="G132" s="532">
        <v>1</v>
      </c>
      <c r="H132" s="532">
        <v>0.9</v>
      </c>
      <c r="I132" s="532">
        <v>0.9</v>
      </c>
      <c r="J132" s="532">
        <v>4.8</v>
      </c>
      <c r="K132" s="533">
        <v>2.4</v>
      </c>
      <c r="L132" s="532">
        <v>11.9</v>
      </c>
      <c r="M132" s="533">
        <v>4.3</v>
      </c>
    </row>
    <row r="133" spans="1:13">
      <c r="A133" s="1248"/>
      <c r="B133" s="520" t="s">
        <v>500</v>
      </c>
      <c r="C133" s="532">
        <v>15.9</v>
      </c>
      <c r="D133" s="532">
        <v>6.1</v>
      </c>
      <c r="E133" s="532">
        <v>16.899999999999999</v>
      </c>
      <c r="F133" s="532">
        <v>26.4</v>
      </c>
      <c r="G133" s="532">
        <v>12.1</v>
      </c>
      <c r="H133" s="532">
        <v>17.7</v>
      </c>
      <c r="I133" s="532">
        <v>12.2</v>
      </c>
      <c r="J133" s="532">
        <v>93.8</v>
      </c>
      <c r="K133" s="533">
        <v>22.3</v>
      </c>
      <c r="L133" s="532">
        <v>-2.2999999999999998</v>
      </c>
      <c r="M133" s="533">
        <v>22.2</v>
      </c>
    </row>
    <row r="134" spans="1:13">
      <c r="A134" s="1248"/>
      <c r="B134" s="519" t="s">
        <v>501</v>
      </c>
      <c r="C134" s="407">
        <v>28041</v>
      </c>
      <c r="D134" s="407">
        <v>11882</v>
      </c>
      <c r="E134" s="407">
        <v>15179</v>
      </c>
      <c r="F134" s="407">
        <v>19236</v>
      </c>
      <c r="G134" s="407">
        <v>18777</v>
      </c>
      <c r="H134" s="407">
        <v>24456</v>
      </c>
      <c r="I134" s="407">
        <v>23667</v>
      </c>
      <c r="J134" s="407">
        <v>13361</v>
      </c>
      <c r="K134" s="408">
        <v>154599</v>
      </c>
      <c r="L134" s="407">
        <v>2387</v>
      </c>
      <c r="M134" s="408">
        <v>156986</v>
      </c>
    </row>
    <row r="135" spans="1:13">
      <c r="A135" s="1248"/>
      <c r="B135" s="446" t="s">
        <v>500</v>
      </c>
      <c r="C135" s="532">
        <v>3.5</v>
      </c>
      <c r="D135" s="532">
        <v>7.4</v>
      </c>
      <c r="E135" s="532">
        <v>-5.9</v>
      </c>
      <c r="F135" s="532">
        <v>-5.2</v>
      </c>
      <c r="G135" s="532">
        <v>-25.2</v>
      </c>
      <c r="H135" s="532">
        <v>3.2</v>
      </c>
      <c r="I135" s="532">
        <v>-19.399999999999999</v>
      </c>
      <c r="J135" s="532">
        <v>-41</v>
      </c>
      <c r="K135" s="533">
        <v>-11.9</v>
      </c>
      <c r="L135" s="532">
        <v>-8.1999999999999993</v>
      </c>
      <c r="M135" s="533">
        <v>-11.8</v>
      </c>
    </row>
    <row r="136" spans="1:13">
      <c r="A136" s="1248"/>
      <c r="B136" s="519" t="s">
        <v>381</v>
      </c>
      <c r="C136" s="532">
        <v>47.7</v>
      </c>
      <c r="D136" s="532">
        <v>65.099999999999994</v>
      </c>
      <c r="E136" s="532">
        <v>65.3</v>
      </c>
      <c r="F136" s="532">
        <v>64.8</v>
      </c>
      <c r="G136" s="532">
        <v>63.8</v>
      </c>
      <c r="H136" s="532">
        <v>53.8</v>
      </c>
      <c r="I136" s="532">
        <v>33.1</v>
      </c>
      <c r="J136" s="532">
        <v>10.4</v>
      </c>
      <c r="K136" s="533">
        <v>38.1</v>
      </c>
      <c r="L136" s="532">
        <v>0.5</v>
      </c>
      <c r="M136" s="533">
        <v>17.899999999999999</v>
      </c>
    </row>
    <row r="137" spans="1:13">
      <c r="A137" s="1248"/>
      <c r="B137" s="519" t="s">
        <v>425</v>
      </c>
      <c r="C137" s="407">
        <v>1234</v>
      </c>
      <c r="D137" s="407">
        <v>353</v>
      </c>
      <c r="E137" s="407">
        <v>399</v>
      </c>
      <c r="F137" s="407">
        <v>498</v>
      </c>
      <c r="G137" s="407">
        <v>449</v>
      </c>
      <c r="H137" s="407">
        <v>588</v>
      </c>
      <c r="I137" s="407">
        <v>440</v>
      </c>
      <c r="J137" s="407">
        <v>220</v>
      </c>
      <c r="K137" s="408">
        <v>4182</v>
      </c>
      <c r="L137" s="407">
        <v>24</v>
      </c>
      <c r="M137" s="408">
        <v>4206</v>
      </c>
    </row>
    <row r="138" spans="1:13">
      <c r="A138" s="1248"/>
      <c r="B138" s="446" t="s">
        <v>500</v>
      </c>
      <c r="C138" s="532">
        <v>2.2999999999999998</v>
      </c>
      <c r="D138" s="532">
        <v>-3.6</v>
      </c>
      <c r="E138" s="532">
        <v>-8.8000000000000007</v>
      </c>
      <c r="F138" s="532">
        <v>0.8</v>
      </c>
      <c r="G138" s="532">
        <v>-25.7</v>
      </c>
      <c r="H138" s="532">
        <v>24.4</v>
      </c>
      <c r="I138" s="532">
        <v>-13.9</v>
      </c>
      <c r="J138" s="532">
        <v>-20.2</v>
      </c>
      <c r="K138" s="533">
        <v>-4.3</v>
      </c>
      <c r="L138" s="532">
        <v>-39.4</v>
      </c>
      <c r="M138" s="533">
        <v>-4.5999999999999996</v>
      </c>
    </row>
    <row r="139" spans="1:13">
      <c r="A139" s="1248"/>
      <c r="B139" s="519" t="s">
        <v>383</v>
      </c>
      <c r="C139" s="534">
        <v>55.3</v>
      </c>
      <c r="D139" s="534">
        <v>65.2</v>
      </c>
      <c r="E139" s="534">
        <v>60.2</v>
      </c>
      <c r="F139" s="534">
        <v>59.1</v>
      </c>
      <c r="G139" s="534">
        <v>53.9</v>
      </c>
      <c r="H139" s="534">
        <v>45.4</v>
      </c>
      <c r="I139" s="534">
        <v>24.3</v>
      </c>
      <c r="J139" s="534">
        <v>7.6</v>
      </c>
      <c r="K139" s="535">
        <v>37.700000000000003</v>
      </c>
      <c r="L139" s="534">
        <v>0.5</v>
      </c>
      <c r="M139" s="535">
        <v>25.8</v>
      </c>
    </row>
    <row r="140" spans="1:13">
      <c r="A140" s="1248"/>
      <c r="B140" s="519" t="s">
        <v>502</v>
      </c>
      <c r="C140" s="407">
        <v>43996</v>
      </c>
      <c r="D140" s="407">
        <v>29732</v>
      </c>
      <c r="E140" s="407">
        <v>26306</v>
      </c>
      <c r="F140" s="407">
        <v>25895</v>
      </c>
      <c r="G140" s="407">
        <v>23939</v>
      </c>
      <c r="H140" s="407">
        <v>24055</v>
      </c>
      <c r="I140" s="407">
        <v>18584</v>
      </c>
      <c r="J140" s="407">
        <v>16442</v>
      </c>
      <c r="K140" s="408">
        <v>27049</v>
      </c>
      <c r="L140" s="407">
        <v>10226</v>
      </c>
      <c r="M140" s="408">
        <v>26793</v>
      </c>
    </row>
    <row r="141" spans="1:13">
      <c r="A141" s="1248"/>
      <c r="B141" s="446" t="s">
        <v>500</v>
      </c>
      <c r="C141" s="532">
        <v>-1.1000000000000001</v>
      </c>
      <c r="D141" s="532">
        <v>-10.199999999999999</v>
      </c>
      <c r="E141" s="532">
        <v>-3.1</v>
      </c>
      <c r="F141" s="532">
        <v>6.4</v>
      </c>
      <c r="G141" s="532">
        <v>-0.7</v>
      </c>
      <c r="H141" s="532">
        <v>20.6</v>
      </c>
      <c r="I141" s="532">
        <v>6.8</v>
      </c>
      <c r="J141" s="532">
        <v>35.4</v>
      </c>
      <c r="K141" s="533">
        <v>8.6</v>
      </c>
      <c r="L141" s="532">
        <v>-34</v>
      </c>
      <c r="M141" s="533">
        <v>8.1999999999999993</v>
      </c>
    </row>
    <row r="142" spans="1:13" ht="22.2">
      <c r="A142" s="1249"/>
      <c r="B142" s="521" t="s">
        <v>503</v>
      </c>
      <c r="C142" s="536">
        <v>1.2</v>
      </c>
      <c r="D142" s="536">
        <v>1</v>
      </c>
      <c r="E142" s="536">
        <v>0.9</v>
      </c>
      <c r="F142" s="536">
        <v>0.9</v>
      </c>
      <c r="G142" s="536">
        <v>0.8</v>
      </c>
      <c r="H142" s="536">
        <v>0.8</v>
      </c>
      <c r="I142" s="536">
        <v>0.7</v>
      </c>
      <c r="J142" s="536">
        <v>0.7</v>
      </c>
      <c r="K142" s="537">
        <v>1</v>
      </c>
      <c r="L142" s="536">
        <v>0.9</v>
      </c>
      <c r="M142" s="537">
        <v>1.4</v>
      </c>
    </row>
    <row r="143" spans="1:13" ht="14.4">
      <c r="A143" s="217" t="s">
        <v>216</v>
      </c>
      <c r="C143" s="538"/>
      <c r="D143" s="538"/>
      <c r="E143" s="538"/>
      <c r="F143" s="538"/>
      <c r="G143" s="538"/>
      <c r="H143" s="538"/>
      <c r="I143" s="538"/>
      <c r="J143" s="538"/>
      <c r="K143" s="538"/>
      <c r="L143" s="538"/>
      <c r="M143" s="538"/>
    </row>
  </sheetData>
  <mergeCells count="35">
    <mergeCell ref="A27:M27"/>
    <mergeCell ref="A1:M1"/>
    <mergeCell ref="A3:M3"/>
    <mergeCell ref="A6:B7"/>
    <mergeCell ref="C6:C7"/>
    <mergeCell ref="D6:D7"/>
    <mergeCell ref="E6:E7"/>
    <mergeCell ref="F6:F7"/>
    <mergeCell ref="G6:G7"/>
    <mergeCell ref="H6:H7"/>
    <mergeCell ref="I6:I7"/>
    <mergeCell ref="J6:J7"/>
    <mergeCell ref="K6:K7"/>
    <mergeCell ref="L6:L7"/>
    <mergeCell ref="M6:M7"/>
    <mergeCell ref="A8:A25"/>
    <mergeCell ref="A29:M29"/>
    <mergeCell ref="A32:B34"/>
    <mergeCell ref="C32:C33"/>
    <mergeCell ref="D32:D33"/>
    <mergeCell ref="E32:E33"/>
    <mergeCell ref="F32:F33"/>
    <mergeCell ref="G32:G33"/>
    <mergeCell ref="H32:H33"/>
    <mergeCell ref="I32:I33"/>
    <mergeCell ref="J32:J33"/>
    <mergeCell ref="K32:K33"/>
    <mergeCell ref="L32:L33"/>
    <mergeCell ref="M32:M33"/>
    <mergeCell ref="A125:A142"/>
    <mergeCell ref="A35:A52"/>
    <mergeCell ref="A53:A70"/>
    <mergeCell ref="A71:A88"/>
    <mergeCell ref="A89:A106"/>
    <mergeCell ref="A107:A124"/>
  </mergeCells>
  <printOptions horizontalCentered="1"/>
  <pageMargins left="0.23622047244094491" right="0.23622047244094491" top="0.98425196850393704" bottom="0.98425196850393704" header="0.51181102362204722" footer="0.51181102362204722"/>
  <pageSetup paperSize="9" scale="71" orientation="landscape" verticalDpi="597" r:id="rId1"/>
  <headerFooter alignWithMargins="0"/>
  <rowBreaks count="1" manualBreakCount="1">
    <brk id="26" max="12" man="1"/>
  </rowBreaks>
  <legacyDrawingHF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Foglio48">
    <pageSetUpPr fitToPage="1"/>
  </sheetPr>
  <dimension ref="A1:G32"/>
  <sheetViews>
    <sheetView showGridLines="0" zoomScaleNormal="100" zoomScaleSheetLayoutView="100" workbookViewId="0">
      <selection activeCell="I1" sqref="I1:M1048576"/>
    </sheetView>
  </sheetViews>
  <sheetFormatPr defaultColWidth="9.33203125" defaultRowHeight="13.2"/>
  <cols>
    <col min="1" max="1" width="48.33203125" style="484" customWidth="1"/>
    <col min="2" max="5" width="7.6640625" style="484" customWidth="1"/>
    <col min="6" max="6" width="8.5546875" style="484" customWidth="1"/>
    <col min="7" max="16384" width="9.33203125" style="484"/>
  </cols>
  <sheetData>
    <row r="1" spans="1:7" ht="12.75" customHeight="1">
      <c r="B1" s="483"/>
      <c r="C1" s="483"/>
      <c r="D1" s="483"/>
      <c r="E1" s="483"/>
    </row>
    <row r="2" spans="1:7">
      <c r="A2" s="483"/>
      <c r="B2" s="483"/>
      <c r="C2" s="483"/>
      <c r="D2" s="483"/>
      <c r="E2" s="483"/>
    </row>
    <row r="3" spans="1:7">
      <c r="A3" s="1233" t="s">
        <v>428</v>
      </c>
      <c r="B3" s="1233"/>
      <c r="C3" s="1233"/>
      <c r="D3" s="1233"/>
      <c r="E3" s="1233"/>
      <c r="F3" s="1233"/>
      <c r="G3" s="1233"/>
    </row>
    <row r="4" spans="1:7">
      <c r="A4" s="483"/>
    </row>
    <row r="5" spans="1:7">
      <c r="A5" s="1233" t="s">
        <v>429</v>
      </c>
      <c r="B5" s="1233"/>
      <c r="C5" s="1233"/>
      <c r="D5" s="1233"/>
      <c r="E5" s="1233"/>
      <c r="F5" s="1233"/>
      <c r="G5" s="1233"/>
    </row>
    <row r="7" spans="1:7">
      <c r="A7" s="1268" t="s">
        <v>430</v>
      </c>
      <c r="B7" s="1268"/>
      <c r="C7" s="1268"/>
      <c r="D7" s="1268"/>
      <c r="E7" s="1268"/>
      <c r="F7" s="1268"/>
      <c r="G7" s="1268"/>
    </row>
    <row r="8" spans="1:7" s="540" customFormat="1" ht="22.2" customHeight="1">
      <c r="A8" s="539" t="s">
        <v>4</v>
      </c>
      <c r="B8" s="539">
        <v>2019</v>
      </c>
      <c r="C8" s="539">
        <v>2020</v>
      </c>
      <c r="D8" s="539">
        <v>2021</v>
      </c>
      <c r="E8" s="539">
        <v>2022</v>
      </c>
      <c r="F8" s="539">
        <v>2023</v>
      </c>
      <c r="G8" s="539">
        <v>2024</v>
      </c>
    </row>
    <row r="9" spans="1:7" s="540" customFormat="1" ht="22.2" customHeight="1">
      <c r="A9" s="489" t="s">
        <v>431</v>
      </c>
      <c r="B9" s="541">
        <v>80.400000000000006</v>
      </c>
      <c r="C9" s="541">
        <v>68.2</v>
      </c>
      <c r="D9" s="541">
        <v>78.2</v>
      </c>
      <c r="E9" s="541">
        <v>86.2</v>
      </c>
      <c r="F9" s="541">
        <v>84.8</v>
      </c>
      <c r="G9" s="541">
        <v>82.4</v>
      </c>
    </row>
    <row r="10" spans="1:7" s="540" customFormat="1" ht="22.2" customHeight="1">
      <c r="A10" s="492" t="s">
        <v>432</v>
      </c>
      <c r="B10" s="543">
        <v>-4.2</v>
      </c>
      <c r="C10" s="543">
        <v>-2.5</v>
      </c>
      <c r="D10" s="543">
        <v>-3.9</v>
      </c>
      <c r="E10" s="543">
        <v>-5.5</v>
      </c>
      <c r="F10" s="543">
        <v>-6.1</v>
      </c>
      <c r="G10" s="543">
        <v>-2.5</v>
      </c>
    </row>
    <row r="11" spans="1:7" s="540" customFormat="1" ht="22.2" customHeight="1">
      <c r="A11" s="492" t="s">
        <v>433</v>
      </c>
      <c r="B11" s="543">
        <v>76.2</v>
      </c>
      <c r="C11" s="543">
        <v>65.599999999999994</v>
      </c>
      <c r="D11" s="543">
        <v>74.3</v>
      </c>
      <c r="E11" s="543">
        <v>80.7</v>
      </c>
      <c r="F11" s="543">
        <v>78.7</v>
      </c>
      <c r="G11" s="543">
        <v>79.900000000000006</v>
      </c>
    </row>
    <row r="12" spans="1:7" s="540" customFormat="1" ht="12" customHeight="1">
      <c r="A12" s="492" t="s">
        <v>434</v>
      </c>
      <c r="B12" s="543"/>
      <c r="C12" s="543"/>
      <c r="D12" s="543"/>
      <c r="E12" s="543"/>
      <c r="F12" s="646"/>
      <c r="G12" s="646"/>
    </row>
    <row r="13" spans="1:7" s="540" customFormat="1" ht="22.2" customHeight="1">
      <c r="A13" s="492" t="s">
        <v>435</v>
      </c>
      <c r="B13" s="543">
        <v>6.7</v>
      </c>
      <c r="C13" s="543">
        <v>6</v>
      </c>
      <c r="D13" s="543">
        <v>6.8</v>
      </c>
      <c r="E13" s="543">
        <v>7.5</v>
      </c>
      <c r="F13" s="543">
        <v>7</v>
      </c>
      <c r="G13" s="543">
        <v>6.7</v>
      </c>
    </row>
    <row r="14" spans="1:7" s="540" customFormat="1" ht="22.2" customHeight="1">
      <c r="A14" s="492" t="s">
        <v>436</v>
      </c>
      <c r="B14" s="542">
        <v>145.6</v>
      </c>
      <c r="C14" s="542">
        <v>143.6</v>
      </c>
      <c r="D14" s="542">
        <v>150</v>
      </c>
      <c r="E14" s="542">
        <v>153.30000000000001</v>
      </c>
      <c r="F14" s="543">
        <v>146.6</v>
      </c>
      <c r="G14" s="543">
        <v>141.69999999999999</v>
      </c>
    </row>
    <row r="15" spans="1:7" s="540" customFormat="1" ht="22.2" customHeight="1">
      <c r="A15" s="492" t="s">
        <v>437</v>
      </c>
      <c r="B15" s="543">
        <v>180.6</v>
      </c>
      <c r="C15" s="543">
        <v>180.4</v>
      </c>
      <c r="D15" s="543">
        <v>186.2</v>
      </c>
      <c r="E15" s="543">
        <v>189.8</v>
      </c>
      <c r="F15" s="542">
        <v>183.6</v>
      </c>
      <c r="G15" s="542">
        <v>177.4</v>
      </c>
    </row>
    <row r="16" spans="1:7" s="540" customFormat="1" ht="22.2" customHeight="1">
      <c r="A16" s="492" t="s">
        <v>438</v>
      </c>
      <c r="B16" s="543">
        <v>95.3</v>
      </c>
      <c r="C16" s="543">
        <v>95.2</v>
      </c>
      <c r="D16" s="543">
        <v>94.9</v>
      </c>
      <c r="E16" s="543">
        <v>94.7</v>
      </c>
      <c r="F16" s="543">
        <v>94.5</v>
      </c>
      <c r="G16" s="543">
        <v>94.5</v>
      </c>
    </row>
    <row r="17" spans="1:7" s="540" customFormat="1" ht="22.2" customHeight="1">
      <c r="A17" s="492" t="s">
        <v>439</v>
      </c>
      <c r="B17" s="543">
        <v>4.7</v>
      </c>
      <c r="C17" s="543">
        <v>4.8</v>
      </c>
      <c r="D17" s="543">
        <v>5.0999999999999996</v>
      </c>
      <c r="E17" s="543">
        <v>5.3</v>
      </c>
      <c r="F17" s="543">
        <v>5.5</v>
      </c>
      <c r="G17" s="543">
        <v>5.5</v>
      </c>
    </row>
    <row r="18" spans="1:7" s="540" customFormat="1" ht="22.2" customHeight="1">
      <c r="A18" s="492" t="s">
        <v>440</v>
      </c>
      <c r="B18" s="543">
        <v>33.6</v>
      </c>
      <c r="C18" s="543">
        <v>29.9</v>
      </c>
      <c r="D18" s="543">
        <v>33.200000000000003</v>
      </c>
      <c r="E18" s="543">
        <v>34.9</v>
      </c>
      <c r="F18" s="543">
        <v>34.9</v>
      </c>
      <c r="G18" s="543">
        <v>35.5</v>
      </c>
    </row>
    <row r="19" spans="1:7" s="540" customFormat="1" ht="22.2" customHeight="1">
      <c r="A19" s="492" t="s">
        <v>441</v>
      </c>
      <c r="B19" s="543">
        <v>66.400000000000006</v>
      </c>
      <c r="C19" s="543">
        <v>70.099999999999994</v>
      </c>
      <c r="D19" s="543">
        <v>66.8</v>
      </c>
      <c r="E19" s="543">
        <v>65.099999999999994</v>
      </c>
      <c r="F19" s="543">
        <v>65.099999999999994</v>
      </c>
      <c r="G19" s="543">
        <v>64.5</v>
      </c>
    </row>
    <row r="20" spans="1:7" s="540" customFormat="1" ht="22.2" customHeight="1">
      <c r="A20" s="492" t="s">
        <v>442</v>
      </c>
      <c r="B20" s="543">
        <v>84.5</v>
      </c>
      <c r="C20" s="543">
        <v>78.3</v>
      </c>
      <c r="D20" s="543">
        <v>78.3</v>
      </c>
      <c r="E20" s="543">
        <v>82.4</v>
      </c>
      <c r="F20" s="543">
        <v>79.8</v>
      </c>
      <c r="G20" s="543">
        <v>77.3</v>
      </c>
    </row>
    <row r="21" spans="1:7" s="540" customFormat="1" ht="22.2" customHeight="1">
      <c r="A21" s="492" t="s">
        <v>443</v>
      </c>
      <c r="B21" s="543">
        <v>91.5</v>
      </c>
      <c r="C21" s="543">
        <v>91.1</v>
      </c>
      <c r="D21" s="543">
        <v>90.8</v>
      </c>
      <c r="E21" s="543">
        <v>90.7</v>
      </c>
      <c r="F21" s="543">
        <v>91.2</v>
      </c>
      <c r="G21" s="543">
        <v>91.6</v>
      </c>
    </row>
    <row r="22" spans="1:7" s="540" customFormat="1" ht="22.2" customHeight="1">
      <c r="A22" s="492" t="s">
        <v>444</v>
      </c>
      <c r="B22" s="543">
        <v>8.5</v>
      </c>
      <c r="C22" s="543">
        <v>8.9</v>
      </c>
      <c r="D22" s="543">
        <v>9.1999999999999993</v>
      </c>
      <c r="E22" s="543">
        <v>9.3000000000000007</v>
      </c>
      <c r="F22" s="543">
        <v>8.8000000000000007</v>
      </c>
      <c r="G22" s="543">
        <v>8.4</v>
      </c>
    </row>
    <row r="23" spans="1:7" s="540" customFormat="1" ht="22.2" customHeight="1">
      <c r="A23" s="492" t="s">
        <v>445</v>
      </c>
      <c r="B23" s="543">
        <v>38.200000000000003</v>
      </c>
      <c r="C23" s="543">
        <v>33.200000000000003</v>
      </c>
      <c r="D23" s="543">
        <v>39.5</v>
      </c>
      <c r="E23" s="543">
        <v>41.1</v>
      </c>
      <c r="F23" s="543">
        <v>41.1</v>
      </c>
      <c r="G23" s="543">
        <v>41.7</v>
      </c>
    </row>
    <row r="24" spans="1:7" s="540" customFormat="1" ht="22.2" customHeight="1">
      <c r="A24" s="497" t="s">
        <v>446</v>
      </c>
      <c r="B24" s="544">
        <v>61.8</v>
      </c>
      <c r="C24" s="544">
        <v>66.8</v>
      </c>
      <c r="D24" s="544">
        <v>60.5</v>
      </c>
      <c r="E24" s="544">
        <v>58.9</v>
      </c>
      <c r="F24" s="544">
        <v>58.9</v>
      </c>
      <c r="G24" s="544">
        <v>58.3</v>
      </c>
    </row>
    <row r="25" spans="1:7" ht="15" customHeight="1">
      <c r="A25" s="1265" t="s">
        <v>9</v>
      </c>
      <c r="B25" s="1266"/>
      <c r="C25" s="1266"/>
      <c r="G25" s="540"/>
    </row>
    <row r="26" spans="1:7" ht="37.35" customHeight="1">
      <c r="A26" s="1267" t="s">
        <v>447</v>
      </c>
      <c r="B26" s="1267"/>
      <c r="C26" s="1267"/>
      <c r="D26" s="1267"/>
      <c r="E26" s="1267"/>
      <c r="F26" s="1267"/>
      <c r="G26" s="1267"/>
    </row>
    <row r="27" spans="1:7" ht="13.2" customHeight="1">
      <c r="A27" s="545"/>
      <c r="B27" s="545"/>
      <c r="C27" s="545"/>
      <c r="D27" s="545"/>
      <c r="E27" s="545"/>
    </row>
    <row r="28" spans="1:7" ht="24" customHeight="1">
      <c r="A28" s="545"/>
      <c r="B28" s="545"/>
      <c r="C28" s="545"/>
      <c r="D28" s="545"/>
      <c r="E28" s="545"/>
    </row>
    <row r="32" spans="1:7" ht="14.4">
      <c r="B32" s="546"/>
      <c r="C32" s="546"/>
      <c r="D32" s="546"/>
      <c r="E32" s="546"/>
      <c r="F32" s="546"/>
    </row>
  </sheetData>
  <mergeCells count="5">
    <mergeCell ref="A25:C25"/>
    <mergeCell ref="A3:G3"/>
    <mergeCell ref="A5:G5"/>
    <mergeCell ref="A26:G26"/>
    <mergeCell ref="A7:G7"/>
  </mergeCells>
  <printOptions horizontalCentered="1"/>
  <pageMargins left="0.23622047244094491" right="0.23622047244094491" top="0.98425196850393704" bottom="0.98425196850393704" header="0.51181102362204722" footer="0.51181102362204722"/>
  <pageSetup paperSize="9" scale="94" orientation="landscape" horizontalDpi="1200" verticalDpi="1200" r:id="rId1"/>
  <headerFooter alignWithMargins="0"/>
  <legacyDrawingHF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Foglio49">
    <pageSetUpPr fitToPage="1"/>
  </sheetPr>
  <dimension ref="A1:J113"/>
  <sheetViews>
    <sheetView showGridLines="0" zoomScaleNormal="100" zoomScaleSheetLayoutView="100" workbookViewId="0">
      <selection activeCell="J1" sqref="J1:N1048576"/>
    </sheetView>
  </sheetViews>
  <sheetFormatPr defaultColWidth="9.33203125" defaultRowHeight="13.2"/>
  <cols>
    <col min="1" max="1" width="11" style="484" customWidth="1"/>
    <col min="2" max="2" width="48.44140625" style="484" customWidth="1"/>
    <col min="3" max="5" width="8.33203125" style="484" customWidth="1"/>
    <col min="6" max="7" width="7.33203125" style="484" customWidth="1"/>
    <col min="8" max="8" width="9.5546875" style="484" bestFit="1" customWidth="1"/>
    <col min="9" max="16384" width="9.33203125" style="481"/>
  </cols>
  <sheetData>
    <row r="1" spans="1:9" ht="15" customHeight="1">
      <c r="A1" s="1269" t="s">
        <v>448</v>
      </c>
      <c r="B1" s="1269"/>
      <c r="C1" s="1269"/>
      <c r="D1" s="1269"/>
      <c r="E1" s="1269"/>
      <c r="F1" s="1269"/>
      <c r="G1" s="1269"/>
      <c r="H1" s="1269"/>
    </row>
    <row r="2" spans="1:9" ht="5.25" customHeight="1">
      <c r="A2" s="547"/>
      <c r="B2" s="547"/>
      <c r="C2" s="547"/>
      <c r="D2" s="547"/>
      <c r="E2" s="547"/>
      <c r="F2" s="547"/>
      <c r="G2" s="547"/>
    </row>
    <row r="3" spans="1:9">
      <c r="A3" s="1269" t="s">
        <v>449</v>
      </c>
      <c r="B3" s="1269"/>
      <c r="C3" s="1269"/>
      <c r="D3" s="1269"/>
      <c r="E3" s="1269"/>
      <c r="F3" s="1269"/>
      <c r="G3" s="1269"/>
      <c r="H3" s="1269"/>
    </row>
    <row r="4" spans="1:9" ht="12" customHeight="1">
      <c r="A4" s="1270" t="s">
        <v>430</v>
      </c>
      <c r="B4" s="1270"/>
      <c r="C4" s="1270"/>
      <c r="D4" s="1270"/>
      <c r="E4" s="1270"/>
      <c r="F4" s="1270"/>
      <c r="G4" s="1270"/>
      <c r="H4" s="1270"/>
    </row>
    <row r="5" spans="1:9" s="549" customFormat="1" ht="15" customHeight="1">
      <c r="A5" s="548" t="s">
        <v>361</v>
      </c>
      <c r="B5" s="548" t="s">
        <v>450</v>
      </c>
      <c r="C5" s="548">
        <v>2019</v>
      </c>
      <c r="D5" s="548">
        <v>2020</v>
      </c>
      <c r="E5" s="548">
        <v>2021</v>
      </c>
      <c r="F5" s="548">
        <v>2022</v>
      </c>
      <c r="G5" s="548">
        <v>2023</v>
      </c>
      <c r="H5" s="548">
        <v>2024</v>
      </c>
      <c r="I5" s="481"/>
    </row>
    <row r="6" spans="1:9" ht="12.6" customHeight="1">
      <c r="A6" s="1271" t="s">
        <v>494</v>
      </c>
      <c r="B6" s="550" t="s">
        <v>431</v>
      </c>
      <c r="C6" s="551">
        <v>78.599999999999994</v>
      </c>
      <c r="D6" s="551">
        <v>66.8</v>
      </c>
      <c r="E6" s="551">
        <v>74.400000000000006</v>
      </c>
      <c r="F6" s="551">
        <v>82.5</v>
      </c>
      <c r="G6" s="551">
        <v>81.3</v>
      </c>
      <c r="H6" s="647">
        <v>79.5</v>
      </c>
    </row>
    <row r="7" spans="1:9" ht="12.6" customHeight="1">
      <c r="A7" s="1272"/>
      <c r="B7" s="552" t="s">
        <v>451</v>
      </c>
      <c r="C7" s="553">
        <v>-3.2</v>
      </c>
      <c r="D7" s="553">
        <v>-2.2999999999999998</v>
      </c>
      <c r="E7" s="553">
        <v>-2.2000000000000002</v>
      </c>
      <c r="F7" s="553">
        <v>-3.6</v>
      </c>
      <c r="G7" s="553">
        <v>-6</v>
      </c>
      <c r="H7" s="648">
        <v>-1.7</v>
      </c>
    </row>
    <row r="8" spans="1:9" ht="12.6" customHeight="1">
      <c r="A8" s="1272"/>
      <c r="B8" s="552" t="s">
        <v>433</v>
      </c>
      <c r="C8" s="553">
        <v>75.3</v>
      </c>
      <c r="D8" s="553">
        <v>64.599999999999994</v>
      </c>
      <c r="E8" s="553">
        <v>72.2</v>
      </c>
      <c r="F8" s="553">
        <v>78.900000000000006</v>
      </c>
      <c r="G8" s="553">
        <v>75.400000000000006</v>
      </c>
      <c r="H8" s="648">
        <v>77.8</v>
      </c>
    </row>
    <row r="9" spans="1:9" ht="12.6" customHeight="1">
      <c r="A9" s="1272"/>
      <c r="B9" s="552" t="s">
        <v>452</v>
      </c>
      <c r="C9" s="553"/>
      <c r="D9" s="553"/>
      <c r="E9" s="553"/>
      <c r="F9" s="553"/>
      <c r="G9" s="553"/>
      <c r="H9" s="649"/>
    </row>
    <row r="10" spans="1:9" ht="12.6" customHeight="1">
      <c r="A10" s="1272"/>
      <c r="B10" s="554" t="s">
        <v>453</v>
      </c>
      <c r="C10" s="553">
        <v>6.7</v>
      </c>
      <c r="D10" s="553">
        <v>6.1</v>
      </c>
      <c r="E10" s="553">
        <v>6.7</v>
      </c>
      <c r="F10" s="553">
        <v>7.6</v>
      </c>
      <c r="G10" s="553">
        <v>7.1</v>
      </c>
      <c r="H10" s="700">
        <v>6.7</v>
      </c>
    </row>
    <row r="11" spans="1:9" ht="12.6" customHeight="1">
      <c r="A11" s="1272"/>
      <c r="B11" s="552" t="s">
        <v>454</v>
      </c>
      <c r="C11" s="553">
        <v>140.9</v>
      </c>
      <c r="D11" s="553">
        <v>132.6</v>
      </c>
      <c r="E11" s="553">
        <v>139.5</v>
      </c>
      <c r="F11" s="553">
        <v>144.30000000000001</v>
      </c>
      <c r="G11" s="553">
        <v>140.30000000000001</v>
      </c>
      <c r="H11" s="648">
        <v>136.69999999999999</v>
      </c>
    </row>
    <row r="12" spans="1:9" ht="12.6" customHeight="1">
      <c r="A12" s="1272"/>
      <c r="B12" s="552" t="s">
        <v>437</v>
      </c>
      <c r="C12" s="553">
        <v>175.3</v>
      </c>
      <c r="D12" s="553">
        <v>169.8</v>
      </c>
      <c r="E12" s="553">
        <v>175.2</v>
      </c>
      <c r="F12" s="553">
        <v>179.9</v>
      </c>
      <c r="G12" s="553">
        <v>176</v>
      </c>
      <c r="H12" s="648">
        <v>171.5</v>
      </c>
    </row>
    <row r="13" spans="1:9" ht="12.6" customHeight="1">
      <c r="A13" s="1272"/>
      <c r="B13" s="552" t="s">
        <v>438</v>
      </c>
      <c r="C13" s="553">
        <v>95.2</v>
      </c>
      <c r="D13" s="553">
        <v>95.1</v>
      </c>
      <c r="E13" s="553">
        <v>94.7</v>
      </c>
      <c r="F13" s="553">
        <v>94.4</v>
      </c>
      <c r="G13" s="553">
        <v>94.2</v>
      </c>
      <c r="H13" s="648">
        <v>94.3</v>
      </c>
    </row>
    <row r="14" spans="1:9" ht="12.6" customHeight="1">
      <c r="A14" s="1272"/>
      <c r="B14" s="552" t="s">
        <v>439</v>
      </c>
      <c r="C14" s="553">
        <v>4.8</v>
      </c>
      <c r="D14" s="553">
        <v>4.9000000000000004</v>
      </c>
      <c r="E14" s="553">
        <v>5.3</v>
      </c>
      <c r="F14" s="553">
        <v>5.6</v>
      </c>
      <c r="G14" s="553">
        <v>5.8</v>
      </c>
      <c r="H14" s="648">
        <v>5.7</v>
      </c>
    </row>
    <row r="15" spans="1:9" ht="12.6" customHeight="1">
      <c r="A15" s="1272"/>
      <c r="B15" s="552" t="s">
        <v>440</v>
      </c>
      <c r="C15" s="553">
        <v>33.5</v>
      </c>
      <c r="D15" s="553">
        <v>30.9</v>
      </c>
      <c r="E15" s="553">
        <v>33.5</v>
      </c>
      <c r="F15" s="553">
        <v>35.299999999999997</v>
      </c>
      <c r="G15" s="553">
        <v>34.9</v>
      </c>
      <c r="H15" s="648">
        <v>35.1</v>
      </c>
    </row>
    <row r="16" spans="1:9" ht="12.6" customHeight="1">
      <c r="A16" s="1272"/>
      <c r="B16" s="552" t="s">
        <v>441</v>
      </c>
      <c r="C16" s="553">
        <v>66.5</v>
      </c>
      <c r="D16" s="553">
        <v>69.099999999999994</v>
      </c>
      <c r="E16" s="553">
        <v>66.5</v>
      </c>
      <c r="F16" s="553">
        <v>64.7</v>
      </c>
      <c r="G16" s="553">
        <v>65.099999999999994</v>
      </c>
      <c r="H16" s="648">
        <v>64.900000000000006</v>
      </c>
    </row>
    <row r="17" spans="1:8" ht="12.6" customHeight="1">
      <c r="A17" s="1272"/>
      <c r="B17" s="552" t="s">
        <v>442</v>
      </c>
      <c r="C17" s="553">
        <v>83.6</v>
      </c>
      <c r="D17" s="553">
        <v>77.7</v>
      </c>
      <c r="E17" s="553">
        <v>76.400000000000006</v>
      </c>
      <c r="F17" s="553">
        <v>79.2</v>
      </c>
      <c r="G17" s="553">
        <v>76.900000000000006</v>
      </c>
      <c r="H17" s="648">
        <v>74.2</v>
      </c>
    </row>
    <row r="18" spans="1:8" ht="12.6" customHeight="1">
      <c r="A18" s="1272"/>
      <c r="B18" s="552" t="s">
        <v>443</v>
      </c>
      <c r="C18" s="553">
        <v>91.5</v>
      </c>
      <c r="D18" s="553">
        <v>90.9</v>
      </c>
      <c r="E18" s="553">
        <v>90.6</v>
      </c>
      <c r="F18" s="553">
        <v>90.3</v>
      </c>
      <c r="G18" s="553">
        <v>90.9</v>
      </c>
      <c r="H18" s="648">
        <v>91.4</v>
      </c>
    </row>
    <row r="19" spans="1:8" ht="12.6" customHeight="1">
      <c r="A19" s="1272"/>
      <c r="B19" s="552" t="s">
        <v>444</v>
      </c>
      <c r="C19" s="553">
        <v>8.5</v>
      </c>
      <c r="D19" s="553">
        <v>9.1</v>
      </c>
      <c r="E19" s="553">
        <v>9.4</v>
      </c>
      <c r="F19" s="553">
        <v>9.6999999999999993</v>
      </c>
      <c r="G19" s="553">
        <v>9.1</v>
      </c>
      <c r="H19" s="648">
        <v>8.6</v>
      </c>
    </row>
    <row r="20" spans="1:8" ht="12.6" customHeight="1">
      <c r="A20" s="1272"/>
      <c r="B20" s="552" t="s">
        <v>445</v>
      </c>
      <c r="C20" s="553">
        <v>38.200000000000003</v>
      </c>
      <c r="D20" s="553">
        <v>33.6</v>
      </c>
      <c r="E20" s="553">
        <v>40</v>
      </c>
      <c r="F20" s="553">
        <v>41.9</v>
      </c>
      <c r="G20" s="553">
        <v>42.4</v>
      </c>
      <c r="H20" s="648">
        <v>43.1</v>
      </c>
    </row>
    <row r="21" spans="1:8" ht="12.6" customHeight="1">
      <c r="A21" s="1273"/>
      <c r="B21" s="555" t="s">
        <v>446</v>
      </c>
      <c r="C21" s="556">
        <v>61.8</v>
      </c>
      <c r="D21" s="556">
        <v>66.400000000000006</v>
      </c>
      <c r="E21" s="556">
        <v>60</v>
      </c>
      <c r="F21" s="556">
        <v>58.1</v>
      </c>
      <c r="G21" s="556">
        <v>57.6</v>
      </c>
      <c r="H21" s="650">
        <v>56.9</v>
      </c>
    </row>
    <row r="22" spans="1:8" ht="12.6" customHeight="1">
      <c r="A22" s="1271" t="s">
        <v>495</v>
      </c>
      <c r="B22" s="550" t="s">
        <v>431</v>
      </c>
      <c r="C22" s="551">
        <v>81.3</v>
      </c>
      <c r="D22" s="551">
        <v>66</v>
      </c>
      <c r="E22" s="551">
        <v>84.7</v>
      </c>
      <c r="F22" s="551">
        <v>94.1</v>
      </c>
      <c r="G22" s="551">
        <v>90.5</v>
      </c>
      <c r="H22" s="647">
        <v>82.7</v>
      </c>
    </row>
    <row r="23" spans="1:8" ht="12.6" customHeight="1">
      <c r="A23" s="1272"/>
      <c r="B23" s="552" t="s">
        <v>451</v>
      </c>
      <c r="C23" s="553">
        <v>-6.2</v>
      </c>
      <c r="D23" s="553">
        <v>0.8</v>
      </c>
      <c r="E23" s="553">
        <v>-4.4000000000000004</v>
      </c>
      <c r="F23" s="553">
        <v>-8.9</v>
      </c>
      <c r="G23" s="553">
        <v>-6.3</v>
      </c>
      <c r="H23" s="648">
        <v>-5.7</v>
      </c>
    </row>
    <row r="24" spans="1:8" ht="12.6" customHeight="1">
      <c r="A24" s="1272"/>
      <c r="B24" s="552" t="s">
        <v>433</v>
      </c>
      <c r="C24" s="553">
        <v>75.099999999999994</v>
      </c>
      <c r="D24" s="553">
        <v>66.8</v>
      </c>
      <c r="E24" s="553">
        <v>80.400000000000006</v>
      </c>
      <c r="F24" s="553">
        <v>85.2</v>
      </c>
      <c r="G24" s="553">
        <v>84.1</v>
      </c>
      <c r="H24" s="648">
        <v>77.099999999999994</v>
      </c>
    </row>
    <row r="25" spans="1:8" ht="12.6" customHeight="1">
      <c r="A25" s="1272"/>
      <c r="B25" s="552" t="s">
        <v>452</v>
      </c>
      <c r="C25" s="553"/>
      <c r="D25" s="553"/>
      <c r="E25" s="553"/>
      <c r="F25" s="553"/>
      <c r="G25" s="553"/>
      <c r="H25" s="649"/>
    </row>
    <row r="26" spans="1:8" ht="12.6" customHeight="1">
      <c r="A26" s="1272"/>
      <c r="B26" s="552" t="s">
        <v>453</v>
      </c>
      <c r="C26" s="553">
        <v>6.2</v>
      </c>
      <c r="D26" s="553">
        <v>5.3</v>
      </c>
      <c r="E26" s="553">
        <v>6.7</v>
      </c>
      <c r="F26" s="553">
        <v>7.4</v>
      </c>
      <c r="G26" s="553">
        <v>6.8</v>
      </c>
      <c r="H26" s="700">
        <v>6.4</v>
      </c>
    </row>
    <row r="27" spans="1:8" ht="12.6" customHeight="1">
      <c r="A27" s="1272"/>
      <c r="B27" s="552" t="s">
        <v>454</v>
      </c>
      <c r="C27" s="553">
        <v>134.69999999999999</v>
      </c>
      <c r="D27" s="553">
        <v>164.4</v>
      </c>
      <c r="E27" s="553">
        <v>161.80000000000001</v>
      </c>
      <c r="F27" s="553">
        <v>165.3</v>
      </c>
      <c r="G27" s="553">
        <v>160.9</v>
      </c>
      <c r="H27" s="648">
        <v>152.9</v>
      </c>
    </row>
    <row r="28" spans="1:8" ht="12.6" customHeight="1">
      <c r="A28" s="1272"/>
      <c r="B28" s="552" t="s">
        <v>437</v>
      </c>
      <c r="C28" s="553">
        <v>167.5</v>
      </c>
      <c r="D28" s="553">
        <v>197.1</v>
      </c>
      <c r="E28" s="553">
        <v>197.3</v>
      </c>
      <c r="F28" s="553">
        <v>202.9</v>
      </c>
      <c r="G28" s="553">
        <v>199.6</v>
      </c>
      <c r="H28" s="648">
        <v>188.6</v>
      </c>
    </row>
    <row r="29" spans="1:8" ht="12.6" customHeight="1">
      <c r="A29" s="1272"/>
      <c r="B29" s="552" t="s">
        <v>438</v>
      </c>
      <c r="C29" s="553">
        <v>95.7</v>
      </c>
      <c r="D29" s="553">
        <v>95.6</v>
      </c>
      <c r="E29" s="553">
        <v>95.4</v>
      </c>
      <c r="F29" s="553">
        <v>95.3</v>
      </c>
      <c r="G29" s="553">
        <v>95.4</v>
      </c>
      <c r="H29" s="648">
        <v>95.3</v>
      </c>
    </row>
    <row r="30" spans="1:8" ht="12.6" customHeight="1">
      <c r="A30" s="1272"/>
      <c r="B30" s="552" t="s">
        <v>439</v>
      </c>
      <c r="C30" s="553">
        <v>4.3</v>
      </c>
      <c r="D30" s="553">
        <v>4.4000000000000004</v>
      </c>
      <c r="E30" s="553">
        <v>4.5999999999999996</v>
      </c>
      <c r="F30" s="553">
        <v>4.7</v>
      </c>
      <c r="G30" s="553">
        <v>4.5999999999999996</v>
      </c>
      <c r="H30" s="648">
        <v>4.7</v>
      </c>
    </row>
    <row r="31" spans="1:8" ht="12.6" customHeight="1">
      <c r="A31" s="1272"/>
      <c r="B31" s="552" t="s">
        <v>440</v>
      </c>
      <c r="C31" s="553">
        <v>38.1</v>
      </c>
      <c r="D31" s="553">
        <v>26.4</v>
      </c>
      <c r="E31" s="553">
        <v>34.5</v>
      </c>
      <c r="F31" s="553">
        <v>36</v>
      </c>
      <c r="G31" s="553">
        <v>34.5</v>
      </c>
      <c r="H31" s="648">
        <v>33.9</v>
      </c>
    </row>
    <row r="32" spans="1:8" ht="12.6" customHeight="1">
      <c r="A32" s="1272"/>
      <c r="B32" s="552" t="s">
        <v>441</v>
      </c>
      <c r="C32" s="553">
        <v>61.9</v>
      </c>
      <c r="D32" s="553">
        <v>73.599999999999994</v>
      </c>
      <c r="E32" s="553">
        <v>65.5</v>
      </c>
      <c r="F32" s="553">
        <v>64</v>
      </c>
      <c r="G32" s="553">
        <v>65.5</v>
      </c>
      <c r="H32" s="648">
        <v>66.099999999999994</v>
      </c>
    </row>
    <row r="33" spans="1:10" ht="12.6" customHeight="1">
      <c r="A33" s="1272"/>
      <c r="B33" s="552" t="s">
        <v>442</v>
      </c>
      <c r="C33" s="553">
        <v>80.900000000000006</v>
      </c>
      <c r="D33" s="553">
        <v>76.8</v>
      </c>
      <c r="E33" s="553">
        <v>82.2</v>
      </c>
      <c r="F33" s="553">
        <v>89.4</v>
      </c>
      <c r="G33" s="553">
        <v>85</v>
      </c>
      <c r="H33" s="648">
        <v>79.599999999999994</v>
      </c>
    </row>
    <row r="34" spans="1:10" ht="12.6" customHeight="1">
      <c r="A34" s="1272"/>
      <c r="B34" s="552" t="s">
        <v>443</v>
      </c>
      <c r="C34" s="553">
        <v>92.5</v>
      </c>
      <c r="D34" s="553">
        <v>92.1</v>
      </c>
      <c r="E34" s="553">
        <v>92.1</v>
      </c>
      <c r="F34" s="553">
        <v>92.1</v>
      </c>
      <c r="G34" s="553">
        <v>92.2</v>
      </c>
      <c r="H34" s="648">
        <v>92.2</v>
      </c>
    </row>
    <row r="35" spans="1:10" ht="12.6" customHeight="1">
      <c r="A35" s="1272"/>
      <c r="B35" s="552" t="s">
        <v>444</v>
      </c>
      <c r="C35" s="553">
        <v>7.5</v>
      </c>
      <c r="D35" s="553">
        <v>7.9</v>
      </c>
      <c r="E35" s="553">
        <v>7.9</v>
      </c>
      <c r="F35" s="553">
        <v>7.9</v>
      </c>
      <c r="G35" s="553">
        <v>7.8</v>
      </c>
      <c r="H35" s="648">
        <v>7.8</v>
      </c>
    </row>
    <row r="36" spans="1:10" ht="12.6" customHeight="1">
      <c r="A36" s="1272"/>
      <c r="B36" s="552" t="s">
        <v>445</v>
      </c>
      <c r="C36" s="553">
        <v>39.5</v>
      </c>
      <c r="D36" s="553">
        <v>31.1</v>
      </c>
      <c r="E36" s="553">
        <v>37.299999999999997</v>
      </c>
      <c r="F36" s="553">
        <v>38.5</v>
      </c>
      <c r="G36" s="553">
        <v>37.9</v>
      </c>
      <c r="H36" s="648">
        <v>38.700000000000003</v>
      </c>
    </row>
    <row r="37" spans="1:10" ht="12.6" customHeight="1">
      <c r="A37" s="1273"/>
      <c r="B37" s="555" t="s">
        <v>446</v>
      </c>
      <c r="C37" s="556">
        <v>60.5</v>
      </c>
      <c r="D37" s="556">
        <v>68.900000000000006</v>
      </c>
      <c r="E37" s="556">
        <v>62.7</v>
      </c>
      <c r="F37" s="556">
        <v>61.5</v>
      </c>
      <c r="G37" s="556">
        <v>62.1</v>
      </c>
      <c r="H37" s="651">
        <v>61.3</v>
      </c>
    </row>
    <row r="38" spans="1:10" ht="12.75" customHeight="1">
      <c r="B38" s="547"/>
      <c r="C38" s="547"/>
      <c r="D38" s="547"/>
      <c r="E38" s="547"/>
      <c r="F38" s="547"/>
      <c r="H38" s="557" t="s">
        <v>426</v>
      </c>
    </row>
    <row r="39" spans="1:10" ht="12.75" customHeight="1">
      <c r="B39" s="547"/>
      <c r="C39" s="547"/>
      <c r="D39" s="547"/>
      <c r="E39" s="547"/>
      <c r="F39" s="547"/>
      <c r="G39" s="558"/>
    </row>
    <row r="40" spans="1:10" ht="15" customHeight="1">
      <c r="A40" s="1269" t="s">
        <v>448</v>
      </c>
      <c r="B40" s="1269"/>
      <c r="C40" s="1269"/>
      <c r="D40" s="1269"/>
      <c r="E40" s="1269"/>
      <c r="F40" s="1269"/>
      <c r="G40" s="1269"/>
      <c r="H40" s="1269"/>
    </row>
    <row r="41" spans="1:10" ht="5.25" customHeight="1">
      <c r="A41" s="547"/>
      <c r="B41" s="547"/>
      <c r="C41" s="547"/>
      <c r="D41" s="547"/>
      <c r="E41" s="547"/>
      <c r="F41" s="547"/>
      <c r="G41" s="547"/>
    </row>
    <row r="42" spans="1:10">
      <c r="A42" s="1269" t="s">
        <v>449</v>
      </c>
      <c r="B42" s="1269"/>
      <c r="C42" s="1269"/>
      <c r="D42" s="1269"/>
      <c r="E42" s="1269"/>
      <c r="F42" s="1269"/>
      <c r="G42" s="1269"/>
      <c r="H42" s="1269"/>
    </row>
    <row r="43" spans="1:10" ht="12" customHeight="1">
      <c r="A43" s="1268" t="s">
        <v>430</v>
      </c>
      <c r="B43" s="1268"/>
      <c r="C43" s="1268"/>
      <c r="D43" s="1268"/>
      <c r="E43" s="1268"/>
      <c r="F43" s="1268"/>
      <c r="G43" s="1268"/>
      <c r="H43" s="1268"/>
    </row>
    <row r="44" spans="1:10" s="549" customFormat="1" ht="16.2" customHeight="1">
      <c r="A44" s="548" t="s">
        <v>361</v>
      </c>
      <c r="B44" s="548" t="s">
        <v>450</v>
      </c>
      <c r="C44" s="548">
        <v>2019</v>
      </c>
      <c r="D44" s="548">
        <v>2020</v>
      </c>
      <c r="E44" s="548">
        <v>2021</v>
      </c>
      <c r="F44" s="548">
        <v>2022</v>
      </c>
      <c r="G44" s="548">
        <v>2023</v>
      </c>
      <c r="H44" s="548">
        <v>2024</v>
      </c>
      <c r="I44" s="481"/>
      <c r="J44" s="481"/>
    </row>
    <row r="45" spans="1:10" ht="12.6" customHeight="1">
      <c r="A45" s="1271" t="s">
        <v>496</v>
      </c>
      <c r="B45" s="550" t="s">
        <v>431</v>
      </c>
      <c r="C45" s="551">
        <v>87.8</v>
      </c>
      <c r="D45" s="551">
        <v>74</v>
      </c>
      <c r="E45" s="551">
        <v>85.5</v>
      </c>
      <c r="F45" s="551">
        <v>92.4</v>
      </c>
      <c r="G45" s="551">
        <v>91.8</v>
      </c>
      <c r="H45" s="551">
        <v>95.4</v>
      </c>
      <c r="J45" s="549"/>
    </row>
    <row r="46" spans="1:10" ht="12.6" customHeight="1">
      <c r="A46" s="1272"/>
      <c r="B46" s="552" t="s">
        <v>451</v>
      </c>
      <c r="C46" s="553">
        <v>-5.6</v>
      </c>
      <c r="D46" s="553">
        <v>-5.5</v>
      </c>
      <c r="E46" s="553">
        <v>-8.6999999999999993</v>
      </c>
      <c r="F46" s="553">
        <v>-9.9</v>
      </c>
      <c r="G46" s="553">
        <v>-5.2</v>
      </c>
      <c r="H46" s="553">
        <v>-0.2</v>
      </c>
    </row>
    <row r="47" spans="1:10" ht="12.6" customHeight="1">
      <c r="A47" s="1272"/>
      <c r="B47" s="552" t="s">
        <v>433</v>
      </c>
      <c r="C47" s="553">
        <v>82.1</v>
      </c>
      <c r="D47" s="553">
        <v>68.400000000000006</v>
      </c>
      <c r="E47" s="553">
        <v>76.8</v>
      </c>
      <c r="F47" s="553">
        <v>82.5</v>
      </c>
      <c r="G47" s="553">
        <v>86.6</v>
      </c>
      <c r="H47" s="553">
        <v>95.2</v>
      </c>
    </row>
    <row r="48" spans="1:10" ht="12.6" customHeight="1">
      <c r="A48" s="1272"/>
      <c r="B48" s="552" t="s">
        <v>452</v>
      </c>
      <c r="C48" s="553"/>
      <c r="D48" s="553"/>
      <c r="E48" s="553"/>
      <c r="F48" s="553"/>
      <c r="G48" s="553"/>
      <c r="H48" s="649"/>
    </row>
    <row r="49" spans="1:8" ht="12.6" customHeight="1">
      <c r="A49" s="1272"/>
      <c r="B49" s="552" t="s">
        <v>453</v>
      </c>
      <c r="C49" s="553">
        <v>6.7</v>
      </c>
      <c r="D49" s="553">
        <v>5.9</v>
      </c>
      <c r="E49" s="553">
        <v>6.9</v>
      </c>
      <c r="F49" s="553">
        <v>7.2</v>
      </c>
      <c r="G49" s="553">
        <v>6.9</v>
      </c>
      <c r="H49" s="701">
        <v>6.8</v>
      </c>
    </row>
    <row r="50" spans="1:8" ht="11.25" customHeight="1">
      <c r="A50" s="1272"/>
      <c r="B50" s="552" t="s">
        <v>454</v>
      </c>
      <c r="C50" s="553">
        <v>173.3</v>
      </c>
      <c r="D50" s="553">
        <v>173.6</v>
      </c>
      <c r="E50" s="553">
        <v>177.2</v>
      </c>
      <c r="F50" s="553">
        <v>177.1</v>
      </c>
      <c r="G50" s="553">
        <v>135.19999999999999</v>
      </c>
      <c r="H50" s="553">
        <v>135</v>
      </c>
    </row>
    <row r="51" spans="1:8" ht="12.6" customHeight="1">
      <c r="A51" s="1272"/>
      <c r="B51" s="552" t="s">
        <v>437</v>
      </c>
      <c r="C51" s="553">
        <v>211.3</v>
      </c>
      <c r="D51" s="553">
        <v>210.5</v>
      </c>
      <c r="E51" s="553">
        <v>214.6</v>
      </c>
      <c r="F51" s="553">
        <v>215.3</v>
      </c>
      <c r="G51" s="553">
        <v>175.2</v>
      </c>
      <c r="H51" s="553">
        <v>175.1</v>
      </c>
    </row>
    <row r="52" spans="1:8" ht="12.6" customHeight="1">
      <c r="A52" s="1272"/>
      <c r="B52" s="552" t="s">
        <v>438</v>
      </c>
      <c r="C52" s="553">
        <v>96.2</v>
      </c>
      <c r="D52" s="553">
        <v>95.7</v>
      </c>
      <c r="E52" s="553">
        <v>95.8</v>
      </c>
      <c r="F52" s="553">
        <v>95.6</v>
      </c>
      <c r="G52" s="553">
        <v>95</v>
      </c>
      <c r="H52" s="553">
        <v>95</v>
      </c>
    </row>
    <row r="53" spans="1:8" ht="12.6" customHeight="1">
      <c r="A53" s="1272"/>
      <c r="B53" s="552" t="s">
        <v>439</v>
      </c>
      <c r="C53" s="553">
        <v>3.8</v>
      </c>
      <c r="D53" s="553">
        <v>4.3</v>
      </c>
      <c r="E53" s="553">
        <v>4.2</v>
      </c>
      <c r="F53" s="553">
        <v>4.4000000000000004</v>
      </c>
      <c r="G53" s="553">
        <v>5</v>
      </c>
      <c r="H53" s="553">
        <v>5</v>
      </c>
    </row>
    <row r="54" spans="1:8" ht="12.6" customHeight="1">
      <c r="A54" s="1272"/>
      <c r="B54" s="552" t="s">
        <v>440</v>
      </c>
      <c r="C54" s="553">
        <v>31.7</v>
      </c>
      <c r="D54" s="553">
        <v>28.7</v>
      </c>
      <c r="E54" s="553">
        <v>31.1</v>
      </c>
      <c r="F54" s="553">
        <v>32.6</v>
      </c>
      <c r="G54" s="553">
        <v>39.700000000000003</v>
      </c>
      <c r="H54" s="553">
        <v>43.7</v>
      </c>
    </row>
    <row r="55" spans="1:8" ht="12.6" customHeight="1">
      <c r="A55" s="1272"/>
      <c r="B55" s="552" t="s">
        <v>441</v>
      </c>
      <c r="C55" s="553">
        <v>68.3</v>
      </c>
      <c r="D55" s="553">
        <v>71.3</v>
      </c>
      <c r="E55" s="553">
        <v>68.900000000000006</v>
      </c>
      <c r="F55" s="553">
        <v>67.400000000000006</v>
      </c>
      <c r="G55" s="553">
        <v>60.3</v>
      </c>
      <c r="H55" s="553">
        <v>56.3</v>
      </c>
    </row>
    <row r="56" spans="1:8" ht="12.6" customHeight="1">
      <c r="A56" s="1272"/>
      <c r="B56" s="552" t="s">
        <v>442</v>
      </c>
      <c r="C56" s="553">
        <v>94.8</v>
      </c>
      <c r="D56" s="553">
        <v>82.7</v>
      </c>
      <c r="E56" s="553">
        <v>82.6</v>
      </c>
      <c r="F56" s="553">
        <v>87.1</v>
      </c>
      <c r="G56" s="553">
        <v>82.3</v>
      </c>
      <c r="H56" s="553">
        <v>88.2</v>
      </c>
    </row>
    <row r="57" spans="1:8" ht="12.6" customHeight="1">
      <c r="A57" s="1272"/>
      <c r="B57" s="552" t="s">
        <v>443</v>
      </c>
      <c r="C57" s="553">
        <v>91.2</v>
      </c>
      <c r="D57" s="553">
        <v>91.2</v>
      </c>
      <c r="E57" s="553">
        <v>90.8</v>
      </c>
      <c r="F57" s="553">
        <v>90.6</v>
      </c>
      <c r="G57" s="553">
        <v>90.6</v>
      </c>
      <c r="H57" s="553">
        <v>91.7</v>
      </c>
    </row>
    <row r="58" spans="1:8" ht="12.6" customHeight="1">
      <c r="A58" s="1272"/>
      <c r="B58" s="552" t="s">
        <v>444</v>
      </c>
      <c r="C58" s="553">
        <v>8.8000000000000007</v>
      </c>
      <c r="D58" s="553">
        <v>8.8000000000000007</v>
      </c>
      <c r="E58" s="553">
        <v>9.1999999999999993</v>
      </c>
      <c r="F58" s="553">
        <v>9.4</v>
      </c>
      <c r="G58" s="553">
        <v>9.4</v>
      </c>
      <c r="H58" s="553">
        <v>8.3000000000000007</v>
      </c>
    </row>
    <row r="59" spans="1:8" ht="12.6" customHeight="1">
      <c r="A59" s="1272"/>
      <c r="B59" s="552" t="s">
        <v>445</v>
      </c>
      <c r="C59" s="553">
        <v>36</v>
      </c>
      <c r="D59" s="553">
        <v>32.200000000000003</v>
      </c>
      <c r="E59" s="553">
        <v>38.4</v>
      </c>
      <c r="F59" s="553">
        <v>40</v>
      </c>
      <c r="G59" s="553">
        <v>42.1</v>
      </c>
      <c r="H59" s="553">
        <v>39.9</v>
      </c>
    </row>
    <row r="60" spans="1:8" ht="12.6" customHeight="1">
      <c r="A60" s="1273"/>
      <c r="B60" s="555" t="s">
        <v>446</v>
      </c>
      <c r="C60" s="556">
        <v>64</v>
      </c>
      <c r="D60" s="556">
        <v>67.8</v>
      </c>
      <c r="E60" s="556">
        <v>61.6</v>
      </c>
      <c r="F60" s="556">
        <v>60</v>
      </c>
      <c r="G60" s="556">
        <v>57.9</v>
      </c>
      <c r="H60" s="553">
        <v>60.1</v>
      </c>
    </row>
    <row r="61" spans="1:8" ht="12.6" customHeight="1">
      <c r="A61" s="1271" t="s">
        <v>497</v>
      </c>
      <c r="B61" s="550" t="s">
        <v>431</v>
      </c>
      <c r="C61" s="551">
        <v>88.8</v>
      </c>
      <c r="D61" s="551">
        <v>75.3</v>
      </c>
      <c r="E61" s="551">
        <v>86.2</v>
      </c>
      <c r="F61" s="551">
        <v>92.2</v>
      </c>
      <c r="G61" s="652">
        <v>94.8</v>
      </c>
      <c r="H61" s="655">
        <v>97.1</v>
      </c>
    </row>
    <row r="62" spans="1:8" ht="12.6" customHeight="1">
      <c r="A62" s="1272"/>
      <c r="B62" s="552" t="s">
        <v>451</v>
      </c>
      <c r="C62" s="553">
        <v>-10.3</v>
      </c>
      <c r="D62" s="553">
        <v>-6.2</v>
      </c>
      <c r="E62" s="553">
        <v>-9.9</v>
      </c>
      <c r="F62" s="553">
        <v>-7.6</v>
      </c>
      <c r="G62" s="653">
        <v>-9</v>
      </c>
      <c r="H62" s="656">
        <v>-9.1999999999999993</v>
      </c>
    </row>
    <row r="63" spans="1:8" ht="12.6" customHeight="1">
      <c r="A63" s="1272"/>
      <c r="B63" s="552" t="s">
        <v>433</v>
      </c>
      <c r="C63" s="553">
        <v>78.5</v>
      </c>
      <c r="D63" s="553">
        <v>69.2</v>
      </c>
      <c r="E63" s="553">
        <v>76.3</v>
      </c>
      <c r="F63" s="553">
        <v>84.6</v>
      </c>
      <c r="G63" s="653">
        <v>85.8</v>
      </c>
      <c r="H63" s="656">
        <v>87.9</v>
      </c>
    </row>
    <row r="64" spans="1:8" ht="12.6" customHeight="1">
      <c r="A64" s="1272"/>
      <c r="B64" s="552" t="s">
        <v>452</v>
      </c>
      <c r="C64" s="553"/>
      <c r="D64" s="553"/>
      <c r="E64" s="553"/>
      <c r="F64" s="553"/>
      <c r="G64" s="653"/>
      <c r="H64" s="657"/>
    </row>
    <row r="65" spans="1:8" ht="12.6" customHeight="1">
      <c r="A65" s="1272"/>
      <c r="B65" s="552" t="s">
        <v>453</v>
      </c>
      <c r="C65" s="553">
        <v>6.8</v>
      </c>
      <c r="D65" s="553">
        <v>6.2</v>
      </c>
      <c r="E65" s="553">
        <v>7.2</v>
      </c>
      <c r="F65" s="553">
        <v>7.2</v>
      </c>
      <c r="G65" s="653">
        <v>7.6</v>
      </c>
      <c r="H65" s="702">
        <v>8.1</v>
      </c>
    </row>
    <row r="66" spans="1:8" ht="12.6" customHeight="1">
      <c r="A66" s="1272"/>
      <c r="B66" s="552" t="s">
        <v>454</v>
      </c>
      <c r="C66" s="553">
        <v>172.8</v>
      </c>
      <c r="D66" s="553">
        <v>161.69999999999999</v>
      </c>
      <c r="E66" s="553">
        <v>172.5</v>
      </c>
      <c r="F66" s="553">
        <v>167.8</v>
      </c>
      <c r="G66" s="653">
        <v>185.5</v>
      </c>
      <c r="H66" s="656">
        <v>215.1</v>
      </c>
    </row>
    <row r="67" spans="1:8" ht="12.6" customHeight="1">
      <c r="A67" s="1272"/>
      <c r="B67" s="552" t="s">
        <v>437</v>
      </c>
      <c r="C67" s="553">
        <v>213.9</v>
      </c>
      <c r="D67" s="553">
        <v>202.6</v>
      </c>
      <c r="E67" s="553">
        <v>212.4</v>
      </c>
      <c r="F67" s="553">
        <v>208.4</v>
      </c>
      <c r="G67" s="653">
        <v>227.6</v>
      </c>
      <c r="H67" s="656">
        <v>256</v>
      </c>
    </row>
    <row r="68" spans="1:8" ht="12.6" customHeight="1">
      <c r="A68" s="1272"/>
      <c r="B68" s="552" t="s">
        <v>438</v>
      </c>
      <c r="C68" s="553">
        <v>93.9</v>
      </c>
      <c r="D68" s="553">
        <v>93.9</v>
      </c>
      <c r="E68" s="553">
        <v>93.7</v>
      </c>
      <c r="F68" s="553">
        <v>93.5</v>
      </c>
      <c r="G68" s="653">
        <v>92.7</v>
      </c>
      <c r="H68" s="656">
        <v>92.7</v>
      </c>
    </row>
    <row r="69" spans="1:8" ht="12.6" customHeight="1">
      <c r="A69" s="1272"/>
      <c r="B69" s="552" t="s">
        <v>439</v>
      </c>
      <c r="C69" s="553">
        <v>6.1</v>
      </c>
      <c r="D69" s="553">
        <v>6.1</v>
      </c>
      <c r="E69" s="553">
        <v>6.3</v>
      </c>
      <c r="F69" s="553">
        <v>6.5</v>
      </c>
      <c r="G69" s="653">
        <v>7.3</v>
      </c>
      <c r="H69" s="656">
        <v>7.3</v>
      </c>
    </row>
    <row r="70" spans="1:8" ht="12.6" customHeight="1">
      <c r="A70" s="1272"/>
      <c r="B70" s="552" t="s">
        <v>440</v>
      </c>
      <c r="C70" s="553">
        <v>31.2</v>
      </c>
      <c r="D70" s="553">
        <v>30.5</v>
      </c>
      <c r="E70" s="553">
        <v>32.200000000000003</v>
      </c>
      <c r="F70" s="553">
        <v>34</v>
      </c>
      <c r="G70" s="653">
        <v>31</v>
      </c>
      <c r="H70" s="656">
        <v>30.2</v>
      </c>
    </row>
    <row r="71" spans="1:8" ht="12.6" customHeight="1">
      <c r="A71" s="1272"/>
      <c r="B71" s="552" t="s">
        <v>441</v>
      </c>
      <c r="C71" s="553">
        <v>68.8</v>
      </c>
      <c r="D71" s="553">
        <v>69.5</v>
      </c>
      <c r="E71" s="553">
        <v>67.8</v>
      </c>
      <c r="F71" s="553">
        <v>66</v>
      </c>
      <c r="G71" s="653">
        <v>69</v>
      </c>
      <c r="H71" s="656">
        <v>69.8</v>
      </c>
    </row>
    <row r="72" spans="1:8" ht="12.6" customHeight="1">
      <c r="A72" s="1272"/>
      <c r="B72" s="552" t="s">
        <v>442</v>
      </c>
      <c r="C72" s="553">
        <v>80.400000000000006</v>
      </c>
      <c r="D72" s="553">
        <v>79.3</v>
      </c>
      <c r="E72" s="553">
        <v>79.7</v>
      </c>
      <c r="F72" s="553">
        <v>89</v>
      </c>
      <c r="G72" s="653">
        <v>92</v>
      </c>
      <c r="H72" s="656">
        <v>95.3</v>
      </c>
    </row>
    <row r="73" spans="1:8" ht="12.6" customHeight="1">
      <c r="A73" s="1272"/>
      <c r="B73" s="552" t="s">
        <v>443</v>
      </c>
      <c r="C73" s="553">
        <v>90.3</v>
      </c>
      <c r="D73" s="553">
        <v>90.4</v>
      </c>
      <c r="E73" s="553">
        <v>89.9</v>
      </c>
      <c r="F73" s="553">
        <v>90.1</v>
      </c>
      <c r="G73" s="653">
        <v>91</v>
      </c>
      <c r="H73" s="656">
        <v>90.3</v>
      </c>
    </row>
    <row r="74" spans="1:8" ht="12.6" customHeight="1">
      <c r="A74" s="1272"/>
      <c r="B74" s="552" t="s">
        <v>444</v>
      </c>
      <c r="C74" s="553">
        <v>9.6999999999999993</v>
      </c>
      <c r="D74" s="553">
        <v>9.6</v>
      </c>
      <c r="E74" s="553">
        <v>10.1</v>
      </c>
      <c r="F74" s="553">
        <v>9.9</v>
      </c>
      <c r="G74" s="653">
        <v>9</v>
      </c>
      <c r="H74" s="656">
        <v>9.6999999999999993</v>
      </c>
    </row>
    <row r="75" spans="1:8" ht="12.6" customHeight="1">
      <c r="A75" s="1272"/>
      <c r="B75" s="552" t="s">
        <v>445</v>
      </c>
      <c r="C75" s="553">
        <v>40.6</v>
      </c>
      <c r="D75" s="553">
        <v>35</v>
      </c>
      <c r="E75" s="553">
        <v>43</v>
      </c>
      <c r="F75" s="553">
        <v>41.6</v>
      </c>
      <c r="G75" s="653">
        <v>38.799999999999997</v>
      </c>
      <c r="H75" s="656">
        <v>38.4</v>
      </c>
    </row>
    <row r="76" spans="1:8" ht="12.6" customHeight="1">
      <c r="A76" s="1273"/>
      <c r="B76" s="555" t="s">
        <v>446</v>
      </c>
      <c r="C76" s="556">
        <v>59.4</v>
      </c>
      <c r="D76" s="556">
        <v>65</v>
      </c>
      <c r="E76" s="556">
        <v>57</v>
      </c>
      <c r="F76" s="556">
        <v>58.4</v>
      </c>
      <c r="G76" s="654">
        <v>61.2</v>
      </c>
      <c r="H76" s="658">
        <v>61.6</v>
      </c>
    </row>
    <row r="77" spans="1:8" ht="14.25" customHeight="1">
      <c r="A77" s="1265" t="s">
        <v>9</v>
      </c>
      <c r="B77" s="1265"/>
      <c r="C77" s="1265"/>
      <c r="D77" s="1265"/>
    </row>
    <row r="78" spans="1:8" ht="25.5" customHeight="1">
      <c r="A78" s="1267" t="s">
        <v>455</v>
      </c>
      <c r="B78" s="1267"/>
      <c r="C78" s="1267"/>
      <c r="D78" s="1267"/>
      <c r="E78" s="1267"/>
      <c r="F78" s="1267"/>
      <c r="G78" s="1267"/>
      <c r="H78" s="1267"/>
    </row>
    <row r="79" spans="1:8" ht="12.6" customHeight="1"/>
    <row r="80" spans="1:8" ht="12.6" customHeight="1"/>
    <row r="81" s="481" customFormat="1" ht="12.6" customHeight="1"/>
    <row r="82" s="481" customFormat="1" ht="12.6" customHeight="1"/>
    <row r="83" s="481" customFormat="1" ht="12.6" customHeight="1"/>
    <row r="84" s="481" customFormat="1" ht="12.6" customHeight="1"/>
    <row r="85" s="481" customFormat="1" ht="12.6" customHeight="1"/>
    <row r="86" s="481" customFormat="1" ht="12.6" customHeight="1"/>
    <row r="87" s="481" customFormat="1" ht="12.6" customHeight="1"/>
    <row r="88" s="481" customFormat="1" ht="12.6" customHeight="1"/>
    <row r="89" s="481" customFormat="1" ht="12.6" customHeight="1"/>
    <row r="90" s="481" customFormat="1" ht="12.6" customHeight="1"/>
    <row r="91" s="481" customFormat="1" ht="12.6" customHeight="1"/>
    <row r="92" s="481" customFormat="1" ht="12.6" customHeight="1"/>
    <row r="93" s="481" customFormat="1" ht="12.6" customHeight="1"/>
    <row r="94" s="481" customFormat="1" ht="12.6" customHeight="1"/>
    <row r="95" s="481" customFormat="1" ht="12.6" customHeight="1"/>
    <row r="96" s="481" customFormat="1" ht="12.6" customHeight="1"/>
    <row r="97" s="481" customFormat="1" ht="12.6" customHeight="1"/>
    <row r="98" s="481" customFormat="1" ht="12.6" customHeight="1"/>
    <row r="99" s="481" customFormat="1" ht="12.6" customHeight="1"/>
    <row r="100" s="481" customFormat="1" ht="12.6" customHeight="1"/>
    <row r="101" s="481" customFormat="1" ht="12.6" customHeight="1"/>
    <row r="102" s="481" customFormat="1" ht="12.6" customHeight="1"/>
    <row r="103" s="481" customFormat="1" ht="12.6" customHeight="1"/>
    <row r="104" s="481" customFormat="1" ht="12.6" customHeight="1"/>
    <row r="105" s="481" customFormat="1"/>
    <row r="106" s="481" customFormat="1"/>
    <row r="107" s="481" customFormat="1"/>
    <row r="108" s="481" customFormat="1"/>
    <row r="109" s="481" customFormat="1"/>
    <row r="110" s="481" customFormat="1"/>
    <row r="111" s="481" customFormat="1"/>
    <row r="112" s="481" customFormat="1"/>
    <row r="113" s="481" customFormat="1"/>
  </sheetData>
  <mergeCells count="12">
    <mergeCell ref="A78:H78"/>
    <mergeCell ref="A1:H1"/>
    <mergeCell ref="A3:H3"/>
    <mergeCell ref="A4:H4"/>
    <mergeCell ref="A6:A21"/>
    <mergeCell ref="A22:A37"/>
    <mergeCell ref="A40:H40"/>
    <mergeCell ref="A42:H42"/>
    <mergeCell ref="A43:H43"/>
    <mergeCell ref="A45:A60"/>
    <mergeCell ref="A61:A76"/>
    <mergeCell ref="A77:D77"/>
  </mergeCells>
  <printOptions horizontalCentered="1"/>
  <pageMargins left="0.23622047244094491" right="0.23622047244094491" top="0.98425196850393704" bottom="0.98425196850393704" header="0.51181102362204722" footer="0.51181102362204722"/>
  <pageSetup paperSize="9" fitToHeight="2" orientation="portrait" horizontalDpi="1200" verticalDpi="1200" r:id="rId1"/>
  <headerFooter alignWithMargins="0"/>
  <rowBreaks count="1" manualBreakCount="1">
    <brk id="38" max="7" man="1"/>
  </rowBreaks>
  <legacyDrawingHF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Foglio50"/>
  <dimension ref="A1:H22"/>
  <sheetViews>
    <sheetView showGridLines="0" topLeftCell="A11" zoomScaleNormal="100" zoomScaleSheetLayoutView="100" workbookViewId="0">
      <selection activeCell="A23" sqref="A23:XFD26"/>
    </sheetView>
  </sheetViews>
  <sheetFormatPr defaultColWidth="9.33203125" defaultRowHeight="13.2"/>
  <cols>
    <col min="1" max="1" width="49.6640625" style="484" customWidth="1"/>
    <col min="2" max="2" width="2.5546875" style="484" customWidth="1"/>
    <col min="3" max="4" width="8.6640625" style="484" customWidth="1"/>
    <col min="5" max="5" width="8.6640625" style="481" customWidth="1"/>
    <col min="6" max="6" width="9.33203125" style="481" customWidth="1"/>
    <col min="7" max="7" width="9.6640625" style="482" customWidth="1"/>
    <col min="8" max="8" width="9.88671875" style="482" customWidth="1"/>
    <col min="9" max="16384" width="9.33203125" style="481"/>
  </cols>
  <sheetData>
    <row r="1" spans="1:8" ht="12.75" customHeight="1">
      <c r="C1" s="559"/>
      <c r="D1" s="559"/>
    </row>
    <row r="2" spans="1:8">
      <c r="A2" s="559"/>
      <c r="B2" s="559"/>
      <c r="C2" s="559"/>
      <c r="D2" s="559"/>
    </row>
    <row r="3" spans="1:8">
      <c r="A3" s="1233" t="s">
        <v>456</v>
      </c>
      <c r="B3" s="1233"/>
      <c r="C3" s="1233"/>
      <c r="D3" s="1233"/>
      <c r="E3" s="1233"/>
      <c r="F3" s="1233"/>
      <c r="G3" s="1233"/>
      <c r="H3" s="1233"/>
    </row>
    <row r="4" spans="1:8">
      <c r="A4" s="559"/>
      <c r="B4" s="559"/>
    </row>
    <row r="5" spans="1:8">
      <c r="A5" s="1233" t="s">
        <v>457</v>
      </c>
      <c r="B5" s="1233"/>
      <c r="C5" s="1233"/>
      <c r="D5" s="1233"/>
      <c r="E5" s="1233"/>
      <c r="F5" s="1233"/>
      <c r="G5" s="1233"/>
      <c r="H5" s="1233"/>
    </row>
    <row r="6" spans="1:8">
      <c r="A6" s="1233"/>
      <c r="B6" s="1233"/>
      <c r="C6" s="561"/>
      <c r="D6" s="561"/>
      <c r="E6" s="562"/>
      <c r="F6" s="562"/>
      <c r="G6" s="563"/>
    </row>
    <row r="7" spans="1:8">
      <c r="A7" s="1268" t="s">
        <v>3</v>
      </c>
      <c r="B7" s="1268"/>
      <c r="C7" s="1268"/>
      <c r="D7" s="1268"/>
      <c r="E7" s="1268"/>
      <c r="F7" s="1268"/>
      <c r="G7" s="1268"/>
      <c r="H7" s="1268"/>
    </row>
    <row r="8" spans="1:8" s="564" customFormat="1" ht="25.5" customHeight="1">
      <c r="A8" s="539" t="s">
        <v>458</v>
      </c>
      <c r="B8" s="539"/>
      <c r="C8" s="539">
        <v>2019</v>
      </c>
      <c r="D8" s="539">
        <v>2020</v>
      </c>
      <c r="E8" s="539">
        <v>2021</v>
      </c>
      <c r="F8" s="539">
        <v>2022</v>
      </c>
      <c r="G8" s="539">
        <v>2023</v>
      </c>
      <c r="H8" s="539">
        <v>2024</v>
      </c>
    </row>
    <row r="9" spans="1:8" s="564" customFormat="1" ht="19.5" customHeight="1">
      <c r="A9" s="565" t="s">
        <v>459</v>
      </c>
      <c r="B9" s="566" t="s">
        <v>460</v>
      </c>
      <c r="C9" s="567">
        <v>13244</v>
      </c>
      <c r="D9" s="567">
        <v>12492</v>
      </c>
      <c r="E9" s="567">
        <v>11926</v>
      </c>
      <c r="F9" s="567">
        <v>11664</v>
      </c>
      <c r="G9" s="567">
        <v>12164</v>
      </c>
      <c r="H9" s="567">
        <v>12956</v>
      </c>
    </row>
    <row r="10" spans="1:8" s="564" customFormat="1" ht="19.5" customHeight="1">
      <c r="A10" s="568" t="s">
        <v>461</v>
      </c>
      <c r="B10" s="566" t="s">
        <v>462</v>
      </c>
      <c r="C10" s="567">
        <v>-16</v>
      </c>
      <c r="D10" s="567">
        <v>-35</v>
      </c>
      <c r="E10" s="567">
        <v>-287</v>
      </c>
      <c r="F10" s="567">
        <v>-49</v>
      </c>
      <c r="G10" s="567">
        <v>239</v>
      </c>
      <c r="H10" s="567">
        <v>125</v>
      </c>
    </row>
    <row r="11" spans="1:8" s="549" customFormat="1" ht="20.100000000000001" customHeight="1">
      <c r="A11" s="492" t="s">
        <v>463</v>
      </c>
      <c r="B11" s="569" t="s">
        <v>460</v>
      </c>
      <c r="C11" s="567">
        <v>13260</v>
      </c>
      <c r="D11" s="567">
        <v>12527</v>
      </c>
      <c r="E11" s="567">
        <v>12213</v>
      </c>
      <c r="F11" s="567">
        <v>11713</v>
      </c>
      <c r="G11" s="567">
        <v>11925</v>
      </c>
      <c r="H11" s="567">
        <v>12831</v>
      </c>
    </row>
    <row r="12" spans="1:8" s="549" customFormat="1" ht="20.100000000000001" customHeight="1">
      <c r="A12" s="492" t="s">
        <v>464</v>
      </c>
      <c r="B12" s="569" t="s">
        <v>462</v>
      </c>
      <c r="C12" s="567">
        <v>10110</v>
      </c>
      <c r="D12" s="567">
        <v>8221</v>
      </c>
      <c r="E12" s="567">
        <v>9079</v>
      </c>
      <c r="F12" s="567">
        <v>9449</v>
      </c>
      <c r="G12" s="567">
        <v>9383</v>
      </c>
      <c r="H12" s="567">
        <v>10250</v>
      </c>
    </row>
    <row r="13" spans="1:8" s="549" customFormat="1" ht="20.100000000000001" customHeight="1">
      <c r="A13" s="492" t="s">
        <v>465</v>
      </c>
      <c r="B13" s="492"/>
      <c r="C13" s="965">
        <v>10665</v>
      </c>
      <c r="D13" s="965">
        <v>8540</v>
      </c>
      <c r="E13" s="965">
        <v>9551</v>
      </c>
      <c r="F13" s="965">
        <v>10095</v>
      </c>
      <c r="G13" s="965">
        <v>10112</v>
      </c>
      <c r="H13" s="965">
        <v>10569</v>
      </c>
    </row>
    <row r="14" spans="1:8" s="549" customFormat="1" ht="20.100000000000001" customHeight="1">
      <c r="A14" s="492" t="s">
        <v>466</v>
      </c>
      <c r="B14" s="569" t="s">
        <v>460</v>
      </c>
      <c r="C14" s="965">
        <v>-191</v>
      </c>
      <c r="D14" s="965">
        <v>-330</v>
      </c>
      <c r="E14" s="965">
        <v>-142</v>
      </c>
      <c r="F14" s="965">
        <v>-66</v>
      </c>
      <c r="G14" s="965">
        <v>-123</v>
      </c>
      <c r="H14" s="965">
        <v>-165</v>
      </c>
    </row>
    <row r="15" spans="1:8" s="549" customFormat="1" ht="20.100000000000001" customHeight="1">
      <c r="A15" s="492" t="s">
        <v>467</v>
      </c>
      <c r="B15" s="569" t="s">
        <v>462</v>
      </c>
      <c r="C15" s="965">
        <v>2815</v>
      </c>
      <c r="D15" s="965">
        <v>2684</v>
      </c>
      <c r="E15" s="965">
        <v>2603</v>
      </c>
      <c r="F15" s="965">
        <v>2517</v>
      </c>
      <c r="G15" s="965">
        <v>2515</v>
      </c>
      <c r="H15" s="965">
        <v>2636</v>
      </c>
    </row>
    <row r="16" spans="1:8" s="549" customFormat="1" ht="20.100000000000001" customHeight="1">
      <c r="A16" s="492" t="s">
        <v>498</v>
      </c>
      <c r="B16" s="569"/>
      <c r="C16" s="965">
        <v>70.900000000000006</v>
      </c>
      <c r="D16" s="965">
        <v>68.400000000000006</v>
      </c>
      <c r="E16" s="965">
        <v>66.900000000000006</v>
      </c>
      <c r="F16" s="965">
        <v>65.599999999999994</v>
      </c>
      <c r="G16" s="965">
        <v>65.3</v>
      </c>
      <c r="H16" s="965">
        <v>68.900000000000006</v>
      </c>
    </row>
    <row r="17" spans="1:8" s="549" customFormat="1" ht="25.5" customHeight="1">
      <c r="A17" s="570" t="s">
        <v>468</v>
      </c>
      <c r="B17" s="492"/>
      <c r="C17" s="1022">
        <v>144</v>
      </c>
      <c r="D17" s="1022">
        <v>1292</v>
      </c>
      <c r="E17" s="1022">
        <v>389</v>
      </c>
      <c r="F17" s="1022">
        <v>-319</v>
      </c>
      <c r="G17" s="1022">
        <v>-96</v>
      </c>
      <c r="H17" s="1022">
        <v>-219</v>
      </c>
    </row>
    <row r="18" spans="1:8" s="549" customFormat="1" ht="20.100000000000001" customHeight="1">
      <c r="A18" s="492" t="s">
        <v>469</v>
      </c>
      <c r="B18" s="571" t="s">
        <v>460</v>
      </c>
      <c r="C18" s="965">
        <v>508</v>
      </c>
      <c r="D18" s="965">
        <v>249</v>
      </c>
      <c r="E18" s="965">
        <v>350</v>
      </c>
      <c r="F18" s="965">
        <v>131</v>
      </c>
      <c r="G18" s="965">
        <v>641</v>
      </c>
      <c r="H18" s="965">
        <v>508</v>
      </c>
    </row>
    <row r="19" spans="1:8" s="549" customFormat="1" ht="26.25" customHeight="1">
      <c r="A19" s="570" t="s">
        <v>470</v>
      </c>
      <c r="B19" s="570"/>
      <c r="C19" s="1022">
        <v>652</v>
      </c>
      <c r="D19" s="1022">
        <v>1541</v>
      </c>
      <c r="E19" s="1022">
        <v>739</v>
      </c>
      <c r="F19" s="1022">
        <v>-188</v>
      </c>
      <c r="G19" s="1022">
        <v>545</v>
      </c>
      <c r="H19" s="1022">
        <v>289</v>
      </c>
    </row>
    <row r="20" spans="1:8" s="549" customFormat="1" ht="20.100000000000001" customHeight="1">
      <c r="A20" s="572" t="s">
        <v>471</v>
      </c>
      <c r="B20" s="492"/>
      <c r="C20" s="965">
        <v>-11</v>
      </c>
      <c r="D20" s="965">
        <v>-36</v>
      </c>
      <c r="E20" s="965">
        <v>-45</v>
      </c>
      <c r="F20" s="965">
        <v>35</v>
      </c>
      <c r="G20" s="965">
        <v>36</v>
      </c>
      <c r="H20" s="965">
        <v>73</v>
      </c>
    </row>
    <row r="21" spans="1:8" s="860" customFormat="1" ht="32.25" customHeight="1">
      <c r="A21" s="857" t="s">
        <v>472</v>
      </c>
      <c r="B21" s="858"/>
      <c r="C21" s="859">
        <v>641</v>
      </c>
      <c r="D21" s="859">
        <v>1505</v>
      </c>
      <c r="E21" s="859">
        <v>694</v>
      </c>
      <c r="F21" s="859">
        <v>-154</v>
      </c>
      <c r="G21" s="859">
        <v>581</v>
      </c>
      <c r="H21" s="859">
        <v>362</v>
      </c>
    </row>
    <row r="22" spans="1:8" ht="18.899999999999999" customHeight="1">
      <c r="A22" s="605" t="s">
        <v>9</v>
      </c>
      <c r="B22" s="605"/>
      <c r="C22" s="606"/>
    </row>
  </sheetData>
  <mergeCells count="4">
    <mergeCell ref="A6:B6"/>
    <mergeCell ref="A7:H7"/>
    <mergeCell ref="A3:H3"/>
    <mergeCell ref="A5:H5"/>
  </mergeCells>
  <printOptions horizontalCentered="1"/>
  <pageMargins left="0.23622047244094491" right="0.23622047244094491" top="0.98425196850393704" bottom="0.98425196850393704" header="0.51181102362204722" footer="0.51181102362204722"/>
  <pageSetup paperSize="9" orientation="landscape" horizontalDpi="4294967294" verticalDpi="4294967294" r:id="rId1"/>
  <headerFooter alignWithMargins="0"/>
  <legacyDrawingHF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Foglio51"/>
  <dimension ref="A1:G38"/>
  <sheetViews>
    <sheetView showGridLines="0" topLeftCell="A4" zoomScaleNormal="100" zoomScaleSheetLayoutView="100" workbookViewId="0">
      <selection activeCell="I9" sqref="I9"/>
    </sheetView>
  </sheetViews>
  <sheetFormatPr defaultColWidth="9.33203125" defaultRowHeight="13.2"/>
  <cols>
    <col min="1" max="1" width="62.6640625" style="194" customWidth="1"/>
    <col min="2" max="4" width="8.6640625" style="194" customWidth="1"/>
    <col min="5" max="5" width="8.6640625" style="21" customWidth="1"/>
    <col min="6" max="6" width="9.33203125" style="194"/>
    <col min="7" max="7" width="9.33203125" style="228" customWidth="1"/>
    <col min="8" max="16384" width="9.33203125" style="21"/>
  </cols>
  <sheetData>
    <row r="1" spans="1:7" ht="12.75" customHeight="1">
      <c r="B1" s="560"/>
      <c r="C1" s="560"/>
      <c r="D1" s="560"/>
    </row>
    <row r="2" spans="1:7">
      <c r="A2" s="560"/>
      <c r="B2" s="560"/>
      <c r="C2" s="560"/>
      <c r="D2" s="560"/>
    </row>
    <row r="3" spans="1:7">
      <c r="A3" s="1060" t="s">
        <v>473</v>
      </c>
      <c r="B3" s="1060"/>
      <c r="C3" s="1060"/>
      <c r="D3" s="1060"/>
      <c r="E3" s="1060"/>
      <c r="F3" s="1060"/>
      <c r="G3" s="1060"/>
    </row>
    <row r="4" spans="1:7">
      <c r="A4" s="560"/>
    </row>
    <row r="5" spans="1:7">
      <c r="A5" s="1060" t="s">
        <v>474</v>
      </c>
      <c r="B5" s="1060"/>
      <c r="C5" s="1060"/>
      <c r="D5" s="1060"/>
      <c r="E5" s="1060"/>
      <c r="F5" s="1060"/>
      <c r="G5" s="1060"/>
    </row>
    <row r="6" spans="1:7">
      <c r="A6" s="560"/>
      <c r="B6" s="578"/>
      <c r="C6" s="578"/>
      <c r="D6" s="578"/>
      <c r="E6" s="579"/>
      <c r="F6" s="580"/>
    </row>
    <row r="7" spans="1:7">
      <c r="A7" s="1275" t="s">
        <v>475</v>
      </c>
      <c r="B7" s="1275"/>
      <c r="C7" s="1275"/>
      <c r="D7" s="1275"/>
      <c r="E7" s="1275"/>
      <c r="F7" s="1275"/>
      <c r="G7" s="1275"/>
    </row>
    <row r="8" spans="1:7" s="581" customFormat="1" ht="25.5" customHeight="1">
      <c r="A8" s="539" t="s">
        <v>458</v>
      </c>
      <c r="B8" s="539">
        <v>2019</v>
      </c>
      <c r="C8" s="539">
        <v>2020</v>
      </c>
      <c r="D8" s="539">
        <v>2021</v>
      </c>
      <c r="E8" s="539">
        <v>2022</v>
      </c>
      <c r="F8" s="539">
        <v>2023</v>
      </c>
      <c r="G8" s="539">
        <v>2024</v>
      </c>
    </row>
    <row r="9" spans="1:7" s="581" customFormat="1" ht="25.5" customHeight="1">
      <c r="A9" s="582" t="s">
        <v>476</v>
      </c>
      <c r="B9" s="583">
        <v>80.400000000000006</v>
      </c>
      <c r="C9" s="583">
        <v>68.2</v>
      </c>
      <c r="D9" s="583">
        <v>78.2</v>
      </c>
      <c r="E9" s="583">
        <v>86.2</v>
      </c>
      <c r="F9" s="583">
        <v>84.8</v>
      </c>
      <c r="G9" s="583">
        <v>82.4</v>
      </c>
    </row>
    <row r="10" spans="1:7" s="581" customFormat="1" ht="25.5" customHeight="1">
      <c r="A10" s="584" t="s">
        <v>477</v>
      </c>
      <c r="B10" s="583">
        <v>76.2</v>
      </c>
      <c r="C10" s="583">
        <v>65.599999999999994</v>
      </c>
      <c r="D10" s="583">
        <v>74.3</v>
      </c>
      <c r="E10" s="583">
        <v>80.7</v>
      </c>
      <c r="F10" s="583">
        <v>78.7</v>
      </c>
      <c r="G10" s="583">
        <v>79.900000000000006</v>
      </c>
    </row>
    <row r="11" spans="1:7" s="581" customFormat="1" ht="25.5" customHeight="1">
      <c r="A11" s="584" t="s">
        <v>478</v>
      </c>
      <c r="B11" s="583">
        <v>21.3</v>
      </c>
      <c r="C11" s="583">
        <v>21.5</v>
      </c>
      <c r="D11" s="583">
        <v>21.8</v>
      </c>
      <c r="E11" s="583">
        <v>21.6</v>
      </c>
      <c r="F11" s="583">
        <v>20.7</v>
      </c>
      <c r="G11" s="583">
        <v>20.3</v>
      </c>
    </row>
    <row r="12" spans="1:7" s="581" customFormat="1" ht="25.5" customHeight="1">
      <c r="A12" s="585" t="s">
        <v>479</v>
      </c>
      <c r="B12" s="603">
        <v>97.5</v>
      </c>
      <c r="C12" s="603">
        <v>87.1</v>
      </c>
      <c r="D12" s="603">
        <v>96.2</v>
      </c>
      <c r="E12" s="603">
        <v>102.3</v>
      </c>
      <c r="F12" s="603">
        <v>99.4</v>
      </c>
      <c r="G12" s="603">
        <v>100.4</v>
      </c>
    </row>
    <row r="13" spans="1:7" s="581" customFormat="1" ht="19.5" customHeight="1">
      <c r="A13" s="584" t="s">
        <v>480</v>
      </c>
      <c r="B13" s="583">
        <v>101.7</v>
      </c>
      <c r="C13" s="583">
        <v>89.7</v>
      </c>
      <c r="D13" s="583">
        <v>100</v>
      </c>
      <c r="E13" s="583">
        <v>107.8</v>
      </c>
      <c r="F13" s="583">
        <v>105.5</v>
      </c>
      <c r="G13" s="583">
        <v>102.9</v>
      </c>
    </row>
    <row r="14" spans="1:7" s="228" customFormat="1" ht="20.100000000000001" customHeight="1">
      <c r="A14" s="586" t="s">
        <v>481</v>
      </c>
      <c r="B14" s="583">
        <v>1.1000000000000001</v>
      </c>
      <c r="C14" s="583">
        <v>10.3</v>
      </c>
      <c r="D14" s="583">
        <v>3.3</v>
      </c>
      <c r="E14" s="583">
        <v>-2.7</v>
      </c>
      <c r="F14" s="583">
        <v>-0.8</v>
      </c>
      <c r="G14" s="583">
        <v>-1.7</v>
      </c>
    </row>
    <row r="15" spans="1:7" s="228" customFormat="1" ht="20.100000000000001" customHeight="1">
      <c r="A15" s="587" t="s">
        <v>482</v>
      </c>
      <c r="B15" s="603">
        <v>1.1000000000000001</v>
      </c>
      <c r="C15" s="603">
        <v>10.3</v>
      </c>
      <c r="D15" s="603">
        <v>3.2</v>
      </c>
      <c r="E15" s="603">
        <v>-2.7</v>
      </c>
      <c r="F15" s="603">
        <v>-0.8</v>
      </c>
      <c r="G15" s="603">
        <v>-1.7</v>
      </c>
    </row>
    <row r="16" spans="1:7" s="228" customFormat="1" ht="20.100000000000001" customHeight="1">
      <c r="A16" s="586" t="s">
        <v>483</v>
      </c>
      <c r="B16" s="583">
        <v>3.8</v>
      </c>
      <c r="C16" s="583">
        <v>2</v>
      </c>
      <c r="D16" s="583">
        <v>2.9</v>
      </c>
      <c r="E16" s="583">
        <v>1.1000000000000001</v>
      </c>
      <c r="F16" s="583">
        <v>5.3</v>
      </c>
      <c r="G16" s="583">
        <v>3.9</v>
      </c>
    </row>
    <row r="17" spans="1:7" s="228" customFormat="1" ht="20.100000000000001" customHeight="1">
      <c r="A17" s="586" t="s">
        <v>484</v>
      </c>
      <c r="B17" s="583">
        <v>4.9000000000000004</v>
      </c>
      <c r="C17" s="583">
        <v>12.3</v>
      </c>
      <c r="D17" s="583">
        <v>6.2</v>
      </c>
      <c r="E17" s="583">
        <v>-1.6</v>
      </c>
      <c r="F17" s="583">
        <v>4.5</v>
      </c>
      <c r="G17" s="583">
        <v>2.2000000000000002</v>
      </c>
    </row>
    <row r="18" spans="1:7" s="228" customFormat="1" ht="28.5" customHeight="1">
      <c r="A18" s="587" t="s">
        <v>485</v>
      </c>
      <c r="B18" s="603">
        <v>4.9000000000000004</v>
      </c>
      <c r="C18" s="603">
        <v>12.4</v>
      </c>
      <c r="D18" s="603">
        <v>6</v>
      </c>
      <c r="E18" s="603">
        <v>-1.6</v>
      </c>
      <c r="F18" s="603">
        <v>4.5999999999999996</v>
      </c>
      <c r="G18" s="603">
        <v>2.2999999999999998</v>
      </c>
    </row>
    <row r="19" spans="1:7" s="228" customFormat="1" ht="28.5" customHeight="1">
      <c r="A19" s="586" t="s">
        <v>486</v>
      </c>
      <c r="B19" s="583">
        <v>4.8</v>
      </c>
      <c r="C19" s="583">
        <v>12</v>
      </c>
      <c r="D19" s="583">
        <v>5.8</v>
      </c>
      <c r="E19" s="583">
        <v>-1.3</v>
      </c>
      <c r="F19" s="583">
        <v>4.8</v>
      </c>
      <c r="G19" s="583">
        <v>2.8</v>
      </c>
    </row>
    <row r="20" spans="1:7" s="228" customFormat="1" ht="28.5" customHeight="1">
      <c r="A20" s="587" t="s">
        <v>487</v>
      </c>
      <c r="B20" s="603">
        <v>4.8</v>
      </c>
      <c r="C20" s="583">
        <v>12</v>
      </c>
      <c r="D20" s="603">
        <v>5.7</v>
      </c>
      <c r="E20" s="603">
        <v>-1.3</v>
      </c>
      <c r="F20" s="603">
        <v>4.9000000000000004</v>
      </c>
      <c r="G20" s="603">
        <v>2.8</v>
      </c>
    </row>
    <row r="21" spans="1:7" s="228" customFormat="1" ht="30" customHeight="1">
      <c r="A21" s="588" t="s">
        <v>563</v>
      </c>
      <c r="B21" s="603">
        <v>16.100000000000001</v>
      </c>
      <c r="C21" s="603">
        <v>38.5</v>
      </c>
      <c r="D21" s="603">
        <v>17.8</v>
      </c>
      <c r="E21" s="603">
        <v>-4</v>
      </c>
      <c r="F21" s="603">
        <v>15.1</v>
      </c>
      <c r="G21" s="837">
        <v>9.5</v>
      </c>
    </row>
    <row r="22" spans="1:7" ht="18.899999999999999" customHeight="1">
      <c r="A22" s="1274" t="s">
        <v>488</v>
      </c>
      <c r="B22" s="1274"/>
      <c r="C22" s="1274"/>
      <c r="D22" s="1274"/>
      <c r="E22" s="1274"/>
      <c r="F22" s="573"/>
    </row>
    <row r="23" spans="1:7" s="230" customFormat="1">
      <c r="A23" s="227"/>
      <c r="B23" s="194"/>
      <c r="C23" s="194"/>
      <c r="D23" s="194"/>
      <c r="G23" s="228"/>
    </row>
    <row r="24" spans="1:7">
      <c r="A24" s="227"/>
    </row>
    <row r="25" spans="1:7">
      <c r="A25" s="227"/>
    </row>
    <row r="26" spans="1:7">
      <c r="A26" s="227"/>
    </row>
    <row r="28" spans="1:7">
      <c r="A28" s="574"/>
    </row>
    <row r="29" spans="1:7">
      <c r="A29" s="575"/>
    </row>
    <row r="30" spans="1:7">
      <c r="A30" s="576"/>
    </row>
    <row r="31" spans="1:7">
      <c r="A31" s="577"/>
    </row>
    <row r="32" spans="1:7">
      <c r="A32" s="576"/>
    </row>
    <row r="33" spans="1:7">
      <c r="A33" s="576"/>
    </row>
    <row r="34" spans="1:7">
      <c r="A34" s="577"/>
    </row>
    <row r="35" spans="1:7" s="194" customFormat="1" ht="24" customHeight="1">
      <c r="A35" s="576"/>
      <c r="E35" s="21"/>
      <c r="G35" s="228"/>
    </row>
    <row r="36" spans="1:7">
      <c r="A36" s="577"/>
    </row>
    <row r="37" spans="1:7">
      <c r="A37" s="577"/>
    </row>
    <row r="38" spans="1:7">
      <c r="A38" s="576"/>
    </row>
  </sheetData>
  <mergeCells count="4">
    <mergeCell ref="A22:E22"/>
    <mergeCell ref="A7:G7"/>
    <mergeCell ref="A3:G3"/>
    <mergeCell ref="A5:G5"/>
  </mergeCells>
  <printOptions horizontalCentered="1"/>
  <pageMargins left="0.23622047244094491" right="0.23622047244094491" top="0.98425196850393704" bottom="0.98425196850393704" header="0.51181102362204722" footer="0.51181102362204722"/>
  <pageSetup paperSize="9" orientation="landscape" horizontalDpi="1200" verticalDpi="1200" r:id="rId1"/>
  <headerFooter alignWithMargins="0"/>
  <legacyDrawingHF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B3:AH20"/>
  <sheetViews>
    <sheetView topLeftCell="A6" zoomScaleNormal="100" workbookViewId="0">
      <selection activeCell="J26" sqref="J26"/>
    </sheetView>
  </sheetViews>
  <sheetFormatPr defaultColWidth="8.6640625" defaultRowHeight="14.4"/>
  <cols>
    <col min="1" max="1" width="8.6640625" style="611"/>
    <col min="2" max="2" width="25.5546875" style="611" customWidth="1"/>
    <col min="3" max="13" width="10.6640625" style="611" customWidth="1"/>
    <col min="14" max="16384" width="8.6640625" style="611"/>
  </cols>
  <sheetData>
    <row r="3" spans="2:13">
      <c r="B3" s="1277" t="s">
        <v>549</v>
      </c>
      <c r="C3" s="1277"/>
      <c r="D3" s="1277"/>
      <c r="E3" s="1277"/>
      <c r="F3" s="1277"/>
      <c r="G3" s="1277"/>
      <c r="H3" s="1277"/>
      <c r="I3" s="1277"/>
      <c r="J3" s="1277"/>
      <c r="K3" s="1277"/>
      <c r="L3" s="1277"/>
      <c r="M3" s="1277"/>
    </row>
    <row r="4" spans="2:13">
      <c r="B4" s="612"/>
      <c r="C4" s="334"/>
      <c r="D4" s="334"/>
      <c r="E4" s="334"/>
      <c r="F4" s="334"/>
      <c r="G4" s="334"/>
      <c r="H4" s="334"/>
      <c r="I4" s="334"/>
    </row>
    <row r="5" spans="2:13" ht="14.7" customHeight="1">
      <c r="B5" s="1278" t="s">
        <v>551</v>
      </c>
      <c r="C5" s="1278"/>
      <c r="D5" s="1278"/>
      <c r="E5" s="1278"/>
      <c r="F5" s="1278"/>
      <c r="G5" s="1278"/>
      <c r="H5" s="1278"/>
      <c r="I5" s="1278"/>
      <c r="J5" s="1278"/>
      <c r="K5" s="1278"/>
      <c r="L5" s="1278"/>
      <c r="M5" s="1278"/>
    </row>
    <row r="6" spans="2:13" ht="26.25" customHeight="1">
      <c r="B6" s="1279" t="s">
        <v>147</v>
      </c>
      <c r="C6" s="1281" t="s">
        <v>557</v>
      </c>
      <c r="D6" s="1282"/>
      <c r="E6" s="1282"/>
      <c r="F6" s="1282"/>
      <c r="G6" s="1282"/>
      <c r="H6" s="1282"/>
      <c r="I6" s="1282"/>
      <c r="J6" s="1282"/>
      <c r="K6" s="1282"/>
      <c r="L6" s="1282"/>
      <c r="M6" s="1283"/>
    </row>
    <row r="7" spans="2:13">
      <c r="B7" s="1280"/>
      <c r="C7" s="771">
        <v>0</v>
      </c>
      <c r="D7" s="771">
        <v>1</v>
      </c>
      <c r="E7" s="771">
        <v>2</v>
      </c>
      <c r="F7" s="771">
        <v>3</v>
      </c>
      <c r="G7" s="771">
        <v>4</v>
      </c>
      <c r="H7" s="771">
        <v>5</v>
      </c>
      <c r="I7" s="771">
        <v>6</v>
      </c>
      <c r="J7" s="771">
        <v>7</v>
      </c>
      <c r="K7" s="771">
        <v>8</v>
      </c>
      <c r="L7" s="771">
        <v>9</v>
      </c>
      <c r="M7" s="771">
        <v>10</v>
      </c>
    </row>
    <row r="8" spans="2:13">
      <c r="B8" s="772">
        <v>2013</v>
      </c>
      <c r="C8" s="767">
        <v>87.6</v>
      </c>
      <c r="D8" s="767">
        <v>80.400000000000006</v>
      </c>
      <c r="E8" s="767">
        <v>75.599999999999994</v>
      </c>
      <c r="F8" s="767">
        <v>72.3</v>
      </c>
      <c r="G8" s="767">
        <v>71.599999999999994</v>
      </c>
      <c r="H8" s="966">
        <v>71</v>
      </c>
      <c r="I8" s="767">
        <v>67.400000000000006</v>
      </c>
      <c r="J8" s="966">
        <v>65</v>
      </c>
      <c r="K8" s="767">
        <v>60.9</v>
      </c>
      <c r="L8" s="767">
        <v>63.9</v>
      </c>
      <c r="M8" s="768">
        <v>71.8</v>
      </c>
    </row>
    <row r="9" spans="2:13">
      <c r="B9" s="773">
        <v>2014</v>
      </c>
      <c r="C9" s="966">
        <v>90</v>
      </c>
      <c r="D9" s="966">
        <v>81.5</v>
      </c>
      <c r="E9" s="966">
        <v>76.8</v>
      </c>
      <c r="F9" s="966">
        <v>78.7</v>
      </c>
      <c r="G9" s="966">
        <v>78.599999999999994</v>
      </c>
      <c r="H9" s="966">
        <v>75.900000000000006</v>
      </c>
      <c r="I9" s="966">
        <v>75.3</v>
      </c>
      <c r="J9" s="966">
        <v>73.8</v>
      </c>
      <c r="K9" s="966">
        <v>82.2</v>
      </c>
      <c r="L9" s="966">
        <v>92.3</v>
      </c>
      <c r="M9" s="768"/>
    </row>
    <row r="10" spans="2:13">
      <c r="B10" s="773">
        <v>2015</v>
      </c>
      <c r="C10" s="767">
        <v>94.5</v>
      </c>
      <c r="D10" s="767">
        <v>87.8</v>
      </c>
      <c r="E10" s="767">
        <v>84.9</v>
      </c>
      <c r="F10" s="767">
        <v>85.9</v>
      </c>
      <c r="G10" s="767">
        <v>85.6</v>
      </c>
      <c r="H10" s="767">
        <v>85.6</v>
      </c>
      <c r="I10" s="767">
        <v>85.2</v>
      </c>
      <c r="J10" s="767">
        <v>87.8</v>
      </c>
      <c r="K10" s="767">
        <v>98.3</v>
      </c>
      <c r="L10" s="767"/>
      <c r="M10" s="768"/>
    </row>
    <row r="11" spans="2:13">
      <c r="B11" s="773">
        <v>2016</v>
      </c>
      <c r="C11" s="966">
        <v>97.5</v>
      </c>
      <c r="D11" s="966">
        <v>93</v>
      </c>
      <c r="E11" s="966">
        <v>91.3</v>
      </c>
      <c r="F11" s="966">
        <v>92.8</v>
      </c>
      <c r="G11" s="966">
        <v>94</v>
      </c>
      <c r="H11" s="966">
        <v>93.1</v>
      </c>
      <c r="I11" s="966">
        <v>96.6</v>
      </c>
      <c r="J11" s="966">
        <v>98.4</v>
      </c>
      <c r="K11" s="767"/>
      <c r="L11" s="767"/>
      <c r="M11" s="768"/>
    </row>
    <row r="12" spans="2:13">
      <c r="B12" s="773">
        <v>2017</v>
      </c>
      <c r="C12" s="966">
        <v>100.9</v>
      </c>
      <c r="D12" s="966">
        <v>97.8</v>
      </c>
      <c r="E12" s="966">
        <v>97</v>
      </c>
      <c r="F12" s="966">
        <v>98.1</v>
      </c>
      <c r="G12" s="966">
        <v>98.1</v>
      </c>
      <c r="H12" s="966">
        <v>98.8</v>
      </c>
      <c r="I12" s="966">
        <v>99.3</v>
      </c>
      <c r="J12" s="767"/>
      <c r="K12" s="767"/>
      <c r="L12" s="767"/>
      <c r="M12" s="768"/>
    </row>
    <row r="13" spans="2:13">
      <c r="B13" s="773">
        <v>2018</v>
      </c>
      <c r="C13" s="767">
        <v>102.1</v>
      </c>
      <c r="D13" s="767">
        <v>97.9</v>
      </c>
      <c r="E13" s="767">
        <v>97.5</v>
      </c>
      <c r="F13" s="767">
        <v>98.9</v>
      </c>
      <c r="G13" s="767">
        <v>98.9</v>
      </c>
      <c r="H13" s="767">
        <v>100.7</v>
      </c>
      <c r="I13" s="767"/>
      <c r="J13" s="767"/>
      <c r="K13" s="767"/>
      <c r="L13" s="767"/>
      <c r="M13" s="768"/>
    </row>
    <row r="14" spans="2:13">
      <c r="B14" s="773">
        <v>2019</v>
      </c>
      <c r="C14" s="966">
        <v>100.6</v>
      </c>
      <c r="D14" s="966">
        <v>96</v>
      </c>
      <c r="E14" s="966">
        <v>93.6</v>
      </c>
      <c r="F14" s="966">
        <v>95.2</v>
      </c>
      <c r="G14" s="966">
        <v>100.1</v>
      </c>
      <c r="H14" s="767"/>
      <c r="I14" s="767"/>
      <c r="J14" s="767"/>
      <c r="K14" s="767"/>
      <c r="L14" s="767"/>
      <c r="M14" s="768"/>
    </row>
    <row r="15" spans="2:13">
      <c r="B15" s="773">
        <v>2020</v>
      </c>
      <c r="C15" s="767">
        <v>87.4</v>
      </c>
      <c r="D15" s="767">
        <v>84.7</v>
      </c>
      <c r="E15" s="767">
        <v>89.9</v>
      </c>
      <c r="F15" s="767">
        <v>97.6</v>
      </c>
      <c r="G15" s="767"/>
      <c r="H15" s="767"/>
      <c r="I15" s="767"/>
      <c r="J15" s="767"/>
      <c r="K15" s="767"/>
      <c r="L15" s="767"/>
      <c r="M15" s="768"/>
    </row>
    <row r="16" spans="2:13">
      <c r="B16" s="773">
        <v>2021</v>
      </c>
      <c r="C16" s="767">
        <v>98.7</v>
      </c>
      <c r="D16" s="767">
        <v>94.8</v>
      </c>
      <c r="E16" s="767">
        <v>98.1</v>
      </c>
      <c r="F16" s="767"/>
      <c r="G16" s="767"/>
      <c r="H16" s="767"/>
      <c r="I16" s="767"/>
      <c r="J16" s="767"/>
      <c r="K16" s="767"/>
      <c r="L16" s="767"/>
      <c r="M16" s="768"/>
    </row>
    <row r="17" spans="2:34">
      <c r="B17" s="773">
        <v>2022</v>
      </c>
      <c r="C17" s="767">
        <v>98.8</v>
      </c>
      <c r="D17" s="767">
        <v>98.4</v>
      </c>
      <c r="E17" s="767"/>
      <c r="F17" s="767"/>
      <c r="G17" s="767"/>
      <c r="H17" s="767"/>
      <c r="I17" s="767"/>
      <c r="J17" s="767"/>
      <c r="K17" s="767"/>
      <c r="L17" s="767"/>
      <c r="M17" s="768"/>
    </row>
    <row r="18" spans="2:34">
      <c r="B18" s="774">
        <v>2023</v>
      </c>
      <c r="C18" s="770">
        <v>101.6</v>
      </c>
      <c r="D18" s="770"/>
      <c r="E18" s="770"/>
      <c r="F18" s="770"/>
      <c r="G18" s="770"/>
      <c r="H18" s="770"/>
      <c r="I18" s="770"/>
      <c r="J18" s="770"/>
      <c r="K18" s="770"/>
      <c r="L18" s="770"/>
      <c r="M18" s="769"/>
    </row>
    <row r="19" spans="2:34">
      <c r="B19" s="613" t="s">
        <v>216</v>
      </c>
      <c r="C19" s="613"/>
      <c r="D19" s="613"/>
      <c r="E19" s="613"/>
      <c r="F19" s="613"/>
      <c r="G19" s="613"/>
      <c r="H19" s="613"/>
      <c r="I19" s="613"/>
    </row>
    <row r="20" spans="2:34" s="1023" customFormat="1" ht="41.1" customHeight="1">
      <c r="B20" s="1276" t="s">
        <v>658</v>
      </c>
      <c r="C20" s="1276"/>
      <c r="D20" s="1276"/>
      <c r="E20" s="1276"/>
      <c r="F20" s="1276"/>
      <c r="G20" s="1276"/>
      <c r="H20" s="1276"/>
      <c r="I20" s="1276"/>
      <c r="J20" s="1276"/>
      <c r="K20" s="1276"/>
      <c r="L20" s="1276"/>
      <c r="M20" s="1276"/>
      <c r="N20" s="611"/>
      <c r="O20" s="611"/>
      <c r="P20" s="611"/>
      <c r="Q20" s="611"/>
      <c r="R20" s="611"/>
      <c r="S20" s="611"/>
      <c r="T20" s="611"/>
      <c r="U20" s="611"/>
      <c r="V20" s="611"/>
      <c r="W20" s="611"/>
      <c r="X20" s="611"/>
      <c r="Y20" s="611"/>
      <c r="Z20" s="611"/>
      <c r="AA20" s="611"/>
      <c r="AB20" s="611"/>
      <c r="AC20" s="611"/>
      <c r="AD20" s="611"/>
      <c r="AE20" s="611"/>
      <c r="AF20" s="611"/>
      <c r="AG20" s="611"/>
      <c r="AH20" s="611"/>
    </row>
  </sheetData>
  <mergeCells count="5">
    <mergeCell ref="B20:M20"/>
    <mergeCell ref="B3:M3"/>
    <mergeCell ref="B5:M5"/>
    <mergeCell ref="B6:B7"/>
    <mergeCell ref="C6:M6"/>
  </mergeCells>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C5:P15"/>
  <sheetViews>
    <sheetView topLeftCell="C1" zoomScaleNormal="100" workbookViewId="0">
      <selection activeCell="N3" sqref="N3"/>
    </sheetView>
  </sheetViews>
  <sheetFormatPr defaultColWidth="9.33203125" defaultRowHeight="13.8"/>
  <cols>
    <col min="1" max="2" width="9.33203125" style="838"/>
    <col min="3" max="3" width="58.33203125" style="838" bestFit="1" customWidth="1"/>
    <col min="4" max="4" width="25.33203125" style="838" customWidth="1"/>
    <col min="5" max="6" width="10.6640625" style="838" bestFit="1" customWidth="1"/>
    <col min="7" max="15" width="9.6640625" style="838" customWidth="1"/>
    <col min="16" max="16" width="9.5546875" style="838" bestFit="1" customWidth="1"/>
    <col min="17" max="16384" width="9.33203125" style="838"/>
  </cols>
  <sheetData>
    <row r="5" spans="3:16">
      <c r="C5" s="1277" t="s">
        <v>554</v>
      </c>
      <c r="D5" s="1277"/>
      <c r="E5" s="1277"/>
      <c r="F5" s="1277"/>
      <c r="G5" s="1277"/>
      <c r="H5" s="1277"/>
      <c r="I5" s="1277"/>
      <c r="J5" s="1277"/>
      <c r="K5" s="1277"/>
      <c r="L5" s="1277"/>
      <c r="M5" s="1277"/>
      <c r="N5" s="1277"/>
      <c r="O5" s="1277"/>
    </row>
    <row r="6" spans="3:16" ht="16.2">
      <c r="C6" s="1288" t="s">
        <v>594</v>
      </c>
      <c r="D6" s="1288"/>
      <c r="E6" s="1288"/>
      <c r="F6" s="1288"/>
      <c r="G6" s="1288"/>
      <c r="H6" s="1288"/>
      <c r="I6" s="1288"/>
      <c r="J6" s="1288"/>
      <c r="K6" s="1288"/>
      <c r="L6" s="1288"/>
      <c r="M6" s="1288"/>
      <c r="N6" s="1288"/>
      <c r="O6" s="1288"/>
    </row>
    <row r="7" spans="3:16" ht="14.4">
      <c r="C7" s="1289" t="s">
        <v>555</v>
      </c>
      <c r="D7" s="1289"/>
      <c r="E7" s="1289"/>
      <c r="F7" s="1289"/>
      <c r="G7" s="1289"/>
      <c r="H7" s="1289"/>
      <c r="I7" s="1289"/>
      <c r="J7" s="1289"/>
      <c r="K7" s="1289"/>
      <c r="L7" s="1289"/>
      <c r="M7" s="1289"/>
      <c r="N7" s="1289"/>
      <c r="O7" s="1289"/>
      <c r="P7" s="1289"/>
    </row>
    <row r="8" spans="3:16">
      <c r="C8" s="839"/>
      <c r="D8" s="840"/>
      <c r="E8" s="841">
        <v>2013</v>
      </c>
      <c r="F8" s="841">
        <v>2014</v>
      </c>
      <c r="G8" s="841">
        <v>2015</v>
      </c>
      <c r="H8" s="841">
        <v>2016</v>
      </c>
      <c r="I8" s="841">
        <v>2017</v>
      </c>
      <c r="J8" s="841">
        <v>2018</v>
      </c>
      <c r="K8" s="841">
        <v>2019</v>
      </c>
      <c r="L8" s="841">
        <v>2020</v>
      </c>
      <c r="M8" s="841">
        <v>2021</v>
      </c>
      <c r="N8" s="841">
        <v>2022</v>
      </c>
      <c r="O8" s="841">
        <v>2023</v>
      </c>
      <c r="P8" s="841">
        <v>2024</v>
      </c>
    </row>
    <row r="9" spans="3:16" ht="24" customHeight="1">
      <c r="C9" s="1285" t="s">
        <v>558</v>
      </c>
      <c r="D9" s="842" t="s">
        <v>552</v>
      </c>
      <c r="E9" s="843">
        <v>-159.19999999999999</v>
      </c>
      <c r="F9" s="843">
        <v>143.19999999999999</v>
      </c>
      <c r="G9" s="843">
        <v>465.2</v>
      </c>
      <c r="H9" s="843">
        <v>460.7</v>
      </c>
      <c r="I9" s="843">
        <v>581.5</v>
      </c>
      <c r="J9" s="843">
        <v>428.2</v>
      </c>
      <c r="K9" s="843">
        <v>398.3</v>
      </c>
      <c r="L9" s="843">
        <v>177.1</v>
      </c>
      <c r="M9" s="843">
        <v>341</v>
      </c>
      <c r="N9" s="843">
        <v>498.3</v>
      </c>
      <c r="O9" s="843">
        <v>557.70000000000005</v>
      </c>
      <c r="P9" s="844">
        <v>152.6</v>
      </c>
    </row>
    <row r="10" spans="3:16" ht="24" customHeight="1">
      <c r="C10" s="1285"/>
      <c r="D10" s="842" t="s">
        <v>553</v>
      </c>
      <c r="E10" s="845">
        <v>-8.9999999999999993E-3</v>
      </c>
      <c r="F10" s="845">
        <v>8.9999999999999993E-3</v>
      </c>
      <c r="G10" s="845">
        <v>3.2000000000000001E-2</v>
      </c>
      <c r="H10" s="846">
        <v>3.4000000000000002E-2</v>
      </c>
      <c r="I10" s="846">
        <v>4.3999999999999997E-2</v>
      </c>
      <c r="J10" s="846">
        <v>3.2000000000000001E-2</v>
      </c>
      <c r="K10" s="846">
        <v>0.03</v>
      </c>
      <c r="L10" s="846">
        <v>1.4E-2</v>
      </c>
      <c r="M10" s="846">
        <v>2.8000000000000001E-2</v>
      </c>
      <c r="N10" s="846">
        <v>4.2999999999999997E-2</v>
      </c>
      <c r="O10" s="846">
        <v>4.7E-2</v>
      </c>
      <c r="P10" s="846">
        <v>1.2E-2</v>
      </c>
    </row>
    <row r="11" spans="3:16" ht="24" customHeight="1">
      <c r="C11" s="1286" t="s">
        <v>559</v>
      </c>
      <c r="D11" s="847" t="s">
        <v>552</v>
      </c>
      <c r="E11" s="848">
        <v>-23.9</v>
      </c>
      <c r="F11" s="848">
        <v>358.2</v>
      </c>
      <c r="G11" s="848">
        <v>610.6</v>
      </c>
      <c r="H11" s="849">
        <v>601.1</v>
      </c>
      <c r="I11" s="849">
        <v>720.1</v>
      </c>
      <c r="J11" s="849">
        <v>557.9</v>
      </c>
      <c r="K11" s="849">
        <v>554.79999999999995</v>
      </c>
      <c r="L11" s="849">
        <v>318.39999999999998</v>
      </c>
      <c r="M11" s="849">
        <v>472.3</v>
      </c>
      <c r="N11" s="849">
        <v>645.6</v>
      </c>
      <c r="O11" s="849">
        <v>729</v>
      </c>
      <c r="P11" s="849">
        <v>319.39999999999998</v>
      </c>
    </row>
    <row r="12" spans="3:16" ht="24" customHeight="1">
      <c r="C12" s="1287"/>
      <c r="D12" s="850" t="s">
        <v>553</v>
      </c>
      <c r="E12" s="851">
        <v>-1E-3</v>
      </c>
      <c r="F12" s="851">
        <v>2.3E-2</v>
      </c>
      <c r="G12" s="851">
        <v>4.2000000000000003E-2</v>
      </c>
      <c r="H12" s="852">
        <v>4.4000000000000004E-2</v>
      </c>
      <c r="I12" s="852">
        <v>5.4000000000000006E-2</v>
      </c>
      <c r="J12" s="852">
        <v>4.2000000000000003E-2</v>
      </c>
      <c r="K12" s="852">
        <v>4.2000000000000003E-2</v>
      </c>
      <c r="L12" s="852">
        <v>2.5000000000000001E-2</v>
      </c>
      <c r="M12" s="852">
        <v>3.9E-2</v>
      </c>
      <c r="N12" s="852">
        <v>5.5E-2</v>
      </c>
      <c r="O12" s="852">
        <v>6.0999999999999999E-2</v>
      </c>
      <c r="P12" s="852">
        <v>2.5000000000000001E-2</v>
      </c>
    </row>
    <row r="13" spans="3:16">
      <c r="C13" s="819" t="s">
        <v>9</v>
      </c>
    </row>
    <row r="14" spans="3:16" ht="29.25" customHeight="1">
      <c r="C14" s="1284"/>
      <c r="D14" s="1284"/>
      <c r="E14" s="1284"/>
      <c r="F14" s="1284"/>
      <c r="G14" s="1284"/>
      <c r="H14" s="1284"/>
      <c r="I14" s="1284"/>
      <c r="J14" s="1284"/>
      <c r="K14" s="1284"/>
      <c r="L14" s="1284"/>
      <c r="M14" s="1284"/>
      <c r="N14" s="1284"/>
      <c r="O14" s="1284"/>
    </row>
    <row r="15" spans="3:16" ht="29.25" customHeight="1">
      <c r="C15" s="957"/>
      <c r="D15" s="957"/>
      <c r="E15" s="957"/>
      <c r="F15" s="957"/>
      <c r="G15" s="957"/>
      <c r="H15" s="957"/>
      <c r="I15" s="957"/>
      <c r="J15" s="957"/>
      <c r="K15" s="957"/>
      <c r="L15" s="957"/>
      <c r="M15" s="957"/>
      <c r="N15" s="957"/>
      <c r="O15" s="957"/>
    </row>
  </sheetData>
  <mergeCells count="6">
    <mergeCell ref="C14:O14"/>
    <mergeCell ref="C9:C10"/>
    <mergeCell ref="C11:C12"/>
    <mergeCell ref="C5:O5"/>
    <mergeCell ref="C6:O6"/>
    <mergeCell ref="C7:P7"/>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7C964FB16D83444BEC9932EED4E0B3E" ma:contentTypeVersion="3" ma:contentTypeDescription="Creare un nuovo documento." ma:contentTypeScope="" ma:versionID="cf9d8e05f9c35c856db51127cc6811fe">
  <xsd:schema xmlns:xsd="http://www.w3.org/2001/XMLSchema" xmlns:xs="http://www.w3.org/2001/XMLSchema" xmlns:p="http://schemas.microsoft.com/office/2006/metadata/properties" xmlns:ns2="21e66121-df8e-4474-beea-ddd1bf3f7766" targetNamespace="http://schemas.microsoft.com/office/2006/metadata/properties" ma:root="true" ma:fieldsID="63c456211e5e8bd344969b565c476a91" ns2:_="">
    <xsd:import namespace="21e66121-df8e-4474-beea-ddd1bf3f7766"/>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e66121-df8e-4474-beea-ddd1bf3f776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7"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8D0A3A-243D-4DEC-899B-72C93D734F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e66121-df8e-4474-beea-ddd1bf3f77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BB8239-5A39-4F7F-99DA-BCBC6A67C0DE}">
  <ds:schemaRefs>
    <ds:schemaRef ds:uri="http://purl.org/dc/elements/1.1/"/>
    <ds:schemaRef ds:uri="http://schemas.microsoft.com/office/2006/metadata/properties"/>
    <ds:schemaRef ds:uri="21e66121-df8e-4474-beea-ddd1bf3f7766"/>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50D91C48-E7C9-4FBA-8A55-502E8E49000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53</vt:i4>
      </vt:variant>
      <vt:variant>
        <vt:lpstr>Intervalli denominati</vt:lpstr>
      </vt:variant>
      <vt:variant>
        <vt:i4>60</vt:i4>
      </vt:variant>
    </vt:vector>
  </HeadingPairs>
  <TitlesOfParts>
    <vt:vector size="113" baseType="lpstr">
      <vt:lpstr>Indice delle Tavole statistiche</vt:lpstr>
      <vt:lpstr>1</vt:lpstr>
      <vt:lpstr>2</vt:lpstr>
      <vt:lpstr>3</vt:lpstr>
      <vt:lpstr>4</vt:lpstr>
      <vt:lpstr>5-6</vt:lpstr>
      <vt:lpstr>7</vt:lpstr>
      <vt:lpstr>8</vt:lpstr>
      <vt:lpstr>9</vt:lpstr>
      <vt:lpstr>9-1A-I</vt:lpstr>
      <vt:lpstr>9-1A-II</vt:lpstr>
      <vt:lpstr>9-1A-III</vt:lpstr>
      <vt:lpstr>9-2A-I</vt:lpstr>
      <vt:lpstr>9-2A-II</vt:lpstr>
      <vt:lpstr>9-2A-III</vt:lpstr>
      <vt:lpstr>9-3A-I</vt:lpstr>
      <vt:lpstr>9-3A-II</vt:lpstr>
      <vt:lpstr>9-3A-III</vt:lpstr>
      <vt:lpstr>10A1</vt:lpstr>
      <vt:lpstr>10A2</vt:lpstr>
      <vt:lpstr>10B1</vt:lpstr>
      <vt:lpstr>10C1</vt:lpstr>
      <vt:lpstr>11-12-13</vt:lpstr>
      <vt:lpstr>14-15</vt:lpstr>
      <vt:lpstr>14-A</vt:lpstr>
      <vt:lpstr>15-A</vt:lpstr>
      <vt:lpstr>14-B</vt:lpstr>
      <vt:lpstr>15-B</vt:lpstr>
      <vt:lpstr>14-C</vt:lpstr>
      <vt:lpstr>15-C</vt:lpstr>
      <vt:lpstr>14-D</vt:lpstr>
      <vt:lpstr>15-D</vt:lpstr>
      <vt:lpstr>14-E</vt:lpstr>
      <vt:lpstr>15-E</vt:lpstr>
      <vt:lpstr>14-F</vt:lpstr>
      <vt:lpstr>15-F</vt:lpstr>
      <vt:lpstr>16</vt:lpstr>
      <vt:lpstr>17</vt:lpstr>
      <vt:lpstr>18</vt:lpstr>
      <vt:lpstr>19-19bis</vt:lpstr>
      <vt:lpstr>20</vt:lpstr>
      <vt:lpstr>21</vt:lpstr>
      <vt:lpstr>22</vt:lpstr>
      <vt:lpstr>23</vt:lpstr>
      <vt:lpstr>24</vt:lpstr>
      <vt:lpstr>25</vt:lpstr>
      <vt:lpstr>26</vt:lpstr>
      <vt:lpstr>27</vt:lpstr>
      <vt:lpstr>28</vt:lpstr>
      <vt:lpstr>29</vt:lpstr>
      <vt:lpstr>30</vt:lpstr>
      <vt:lpstr>31</vt:lpstr>
      <vt:lpstr>32</vt:lpstr>
      <vt:lpstr>'19-19bis'!_ftnref1</vt:lpstr>
      <vt:lpstr>'8'!_Toc497031324</vt:lpstr>
      <vt:lpstr>'21'!_Toc497031342</vt:lpstr>
      <vt:lpstr>'23'!_Toc497031345</vt:lpstr>
      <vt:lpstr>'25'!_Toc497031347</vt:lpstr>
      <vt:lpstr>'26'!_Toc497031348</vt:lpstr>
      <vt:lpstr>'27'!_Toc497031349</vt:lpstr>
      <vt:lpstr>'1'!Area_stampa</vt:lpstr>
      <vt:lpstr>'10A1'!Area_stampa</vt:lpstr>
      <vt:lpstr>'10A2'!Area_stampa</vt:lpstr>
      <vt:lpstr>'10B1'!Area_stampa</vt:lpstr>
      <vt:lpstr>'10C1'!Area_stampa</vt:lpstr>
      <vt:lpstr>'11-12-13'!Area_stampa</vt:lpstr>
      <vt:lpstr>'14-15'!Area_stampa</vt:lpstr>
      <vt:lpstr>'14-A'!Area_stampa</vt:lpstr>
      <vt:lpstr>'14-B'!Area_stampa</vt:lpstr>
      <vt:lpstr>'14-C'!Area_stampa</vt:lpstr>
      <vt:lpstr>'14-D'!Area_stampa</vt:lpstr>
      <vt:lpstr>'14-E'!Area_stampa</vt:lpstr>
      <vt:lpstr>'14-F'!Area_stampa</vt:lpstr>
      <vt:lpstr>'15-A'!Area_stampa</vt:lpstr>
      <vt:lpstr>'15-B'!Area_stampa</vt:lpstr>
      <vt:lpstr>'15-C'!Area_stampa</vt:lpstr>
      <vt:lpstr>'15-D'!Area_stampa</vt:lpstr>
      <vt:lpstr>'15-E'!Area_stampa</vt:lpstr>
      <vt:lpstr>'15-F'!Area_stampa</vt:lpstr>
      <vt:lpstr>'16'!Area_stampa</vt:lpstr>
      <vt:lpstr>'17'!Area_stampa</vt:lpstr>
      <vt:lpstr>'18'!Area_stampa</vt:lpstr>
      <vt:lpstr>'19-19bis'!Area_stampa</vt:lpstr>
      <vt:lpstr>'2'!Area_stampa</vt:lpstr>
      <vt:lpstr>'20'!Area_stampa</vt:lpstr>
      <vt:lpstr>'21'!Area_stampa</vt:lpstr>
      <vt:lpstr>'22'!Area_stampa</vt:lpstr>
      <vt:lpstr>'23'!Area_stampa</vt:lpstr>
      <vt:lpstr>'24'!Area_stampa</vt:lpstr>
      <vt:lpstr>'25'!Area_stampa</vt:lpstr>
      <vt:lpstr>'26'!Area_stampa</vt:lpstr>
      <vt:lpstr>'27'!Area_stampa</vt:lpstr>
      <vt:lpstr>'28'!Area_stampa</vt:lpstr>
      <vt:lpstr>'29'!Area_stampa</vt:lpstr>
      <vt:lpstr>'3'!Area_stampa</vt:lpstr>
      <vt:lpstr>'30'!Area_stampa</vt:lpstr>
      <vt:lpstr>'4'!Area_stampa</vt:lpstr>
      <vt:lpstr>'5-6'!Area_stampa</vt:lpstr>
      <vt:lpstr>'7'!Area_stampa</vt:lpstr>
      <vt:lpstr>'8'!Area_stampa</vt:lpstr>
      <vt:lpstr>'9'!Area_stampa</vt:lpstr>
      <vt:lpstr>'9-1A-II'!Area_stampa</vt:lpstr>
      <vt:lpstr>'9-1A-III'!Area_stampa</vt:lpstr>
      <vt:lpstr>'9-2A-I'!Area_stampa</vt:lpstr>
      <vt:lpstr>'9-2A-II'!Area_stampa</vt:lpstr>
      <vt:lpstr>'9-2A-III'!Area_stampa</vt:lpstr>
      <vt:lpstr>'9-3A-I'!Area_stampa</vt:lpstr>
      <vt:lpstr>'9-3A-II'!Area_stampa</vt:lpstr>
      <vt:lpstr>'9-3A-III'!Area_stampa</vt:lpstr>
      <vt:lpstr>'Indice delle Tavole statistiche'!Area_stampa</vt:lpstr>
      <vt:lpstr>'18'!Titoli_stampa</vt:lpstr>
      <vt:lpstr>'9-2A-III'!Titoli_stampa</vt:lpstr>
      <vt:lpstr>'Indice delle Tavole statistiche'!Titoli_stampa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Pierfranco Mattei (IVASS)</dc:creator>
  <cp:lastModifiedBy>Donato D angelo (IVASS)</cp:lastModifiedBy>
  <cp:lastPrinted>2024-01-22T15:40:15Z</cp:lastPrinted>
  <dcterms:created xsi:type="dcterms:W3CDTF">2018-09-19T13:51:36Z</dcterms:created>
  <dcterms:modified xsi:type="dcterms:W3CDTF">2026-04-09T13:48:36Z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0x01010087C964FB16D83444BEC9932EED4E0B3E</vt:lpwstr>
  </property>
</Properties>
</file>