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22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PROSPETTO5" sheetId="5" r:id="rId5"/>
    <sheet name="PROSPETTO6" sheetId="6" r:id="rId6"/>
  </sheets>
  <definedNames>
    <definedName name="_xlnm.Print_Area" localSheetId="0">'PROSPETTO1'!$A$1:$K$43</definedName>
    <definedName name="_xlnm.Print_Area" localSheetId="1">'PROSPETTO2'!$A$1:$L$48</definedName>
    <definedName name="_xlnm.Print_Area" localSheetId="2">'PROSPETTO3'!$A$1:$H$43</definedName>
    <definedName name="_xlnm.Print_Area" localSheetId="3">'PROSPETTO4'!$A$1:$J$44</definedName>
    <definedName name="_xlnm.Print_Area" localSheetId="4">'PROSPETTO5'!$A$1:$L$48</definedName>
    <definedName name="_xlnm.Print_Area" localSheetId="5">'PROSPETTO6'!$A$1:$L$49</definedName>
  </definedNames>
  <calcPr fullCalcOnLoad="1"/>
</workbook>
</file>

<file path=xl/sharedStrings.xml><?xml version="1.0" encoding="utf-8"?>
<sst xmlns="http://schemas.openxmlformats.org/spreadsheetml/2006/main" count="677" uniqueCount="221">
  <si>
    <t xml:space="preserve"> </t>
  </si>
  <si>
    <t xml:space="preserve">                        </t>
  </si>
  <si>
    <t xml:space="preserve"> NUMERO POLIZZE IN VIGORE</t>
  </si>
  <si>
    <t xml:space="preserve"> PREMI I ANNU. </t>
  </si>
  <si>
    <t xml:space="preserve">PREMI ANN.SUCC. </t>
  </si>
  <si>
    <t xml:space="preserve"> PREMI UNICI </t>
  </si>
  <si>
    <t xml:space="preserve">  DI CAPIT. </t>
  </si>
  <si>
    <t xml:space="preserve">  DI RENDITA</t>
  </si>
  <si>
    <t xml:space="preserve">               </t>
  </si>
  <si>
    <t xml:space="preserve">                </t>
  </si>
  <si>
    <t xml:space="preserve">             </t>
  </si>
  <si>
    <t xml:space="preserve">                              </t>
  </si>
  <si>
    <t xml:space="preserve"> PIEMONTE               </t>
  </si>
  <si>
    <t xml:space="preserve"> VALLE D'AOSTA          </t>
  </si>
  <si>
    <t xml:space="preserve"> LOMBARDIA              </t>
  </si>
  <si>
    <t xml:space="preserve"> TRENTINO A.A.          </t>
  </si>
  <si>
    <t xml:space="preserve"> VENETO                 </t>
  </si>
  <si>
    <t xml:space="preserve"> FRIULI V.GIULIA        </t>
  </si>
  <si>
    <t xml:space="preserve"> LIGURIA                </t>
  </si>
  <si>
    <t xml:space="preserve"> EMILIA ROMAGNA         </t>
  </si>
  <si>
    <t xml:space="preserve"> ITALIA SETTENTRIONALE  </t>
  </si>
  <si>
    <t xml:space="preserve">            </t>
  </si>
  <si>
    <t xml:space="preserve"> TOSCANA                </t>
  </si>
  <si>
    <t xml:space="preserve"> UMBRIA                 </t>
  </si>
  <si>
    <t xml:space="preserve"> MARCHE                 </t>
  </si>
  <si>
    <t xml:space="preserve"> LAZIO                  </t>
  </si>
  <si>
    <t xml:space="preserve"> ITALIA CENTRALE        </t>
  </si>
  <si>
    <t xml:space="preserve"> ABRUZZO                </t>
  </si>
  <si>
    <t xml:space="preserve"> MOLISE                 </t>
  </si>
  <si>
    <t xml:space="preserve"> CAMPANIA               </t>
  </si>
  <si>
    <t xml:space="preserve"> PUGLIA                 </t>
  </si>
  <si>
    <t xml:space="preserve"> BASILICATA             </t>
  </si>
  <si>
    <t xml:space="preserve"> CALABRIA               </t>
  </si>
  <si>
    <t xml:space="preserve"> ITALIA MERIDIONALE     </t>
  </si>
  <si>
    <t xml:space="preserve"> SICILIA                </t>
  </si>
  <si>
    <t xml:space="preserve"> SARDEGNA               </t>
  </si>
  <si>
    <t xml:space="preserve"> ITALIA INSULARE        </t>
  </si>
  <si>
    <t xml:space="preserve"> TOTALE                 </t>
  </si>
  <si>
    <t>NUOVI ING.</t>
  </si>
  <si>
    <t xml:space="preserve">           </t>
  </si>
  <si>
    <t xml:space="preserve">          </t>
  </si>
  <si>
    <t xml:space="preserve">      </t>
  </si>
  <si>
    <t>DISTRIBUZIONE REGIONALE DEI PREMI CONTABILIZZATI NELL' ESERCIZIO</t>
  </si>
  <si>
    <t>PREMI CONTABILIZZATI</t>
  </si>
  <si>
    <t>ASSICURAZIONI</t>
  </si>
  <si>
    <t xml:space="preserve">REGIONI       </t>
  </si>
  <si>
    <t xml:space="preserve">TOTALE </t>
  </si>
  <si>
    <t xml:space="preserve"> NUMERO TESTE ASSICURATE</t>
  </si>
  <si>
    <t>ASS. DI CAPITALE</t>
  </si>
  <si>
    <t>TOTALE</t>
  </si>
  <si>
    <t>ASS. DI RENDITA</t>
  </si>
  <si>
    <t>TORINO</t>
  </si>
  <si>
    <t>ROVIGO</t>
  </si>
  <si>
    <t>PRATO</t>
  </si>
  <si>
    <t>FOGGIA</t>
  </si>
  <si>
    <t>!</t>
  </si>
  <si>
    <t>VERCELLI</t>
  </si>
  <si>
    <t>VENETO</t>
  </si>
  <si>
    <t>TOSCANA</t>
  </si>
  <si>
    <t>BARI</t>
  </si>
  <si>
    <t>NOVARA</t>
  </si>
  <si>
    <t>UDINE</t>
  </si>
  <si>
    <t>PERUGIA</t>
  </si>
  <si>
    <t>TARANTO</t>
  </si>
  <si>
    <t>CUNEO</t>
  </si>
  <si>
    <t>PORDENONE</t>
  </si>
  <si>
    <t>TERNI</t>
  </si>
  <si>
    <t>BRINDISI</t>
  </si>
  <si>
    <t>ASTI</t>
  </si>
  <si>
    <t>GORIZIA</t>
  </si>
  <si>
    <t>UMBRIA</t>
  </si>
  <si>
    <t>LECCE</t>
  </si>
  <si>
    <t>ALESSANDRIA</t>
  </si>
  <si>
    <t>TRIESTE</t>
  </si>
  <si>
    <t>PESARO-URBINO</t>
  </si>
  <si>
    <t>PUGLIA</t>
  </si>
  <si>
    <t>BIELLA</t>
  </si>
  <si>
    <t>FRIULI V.GIULIA</t>
  </si>
  <si>
    <t>ANCONA</t>
  </si>
  <si>
    <t>POTENZA</t>
  </si>
  <si>
    <t>VERBANO  C.O.</t>
  </si>
  <si>
    <t>IMPERIA</t>
  </si>
  <si>
    <t>MACERATA</t>
  </si>
  <si>
    <t>MATERA</t>
  </si>
  <si>
    <t>PIEMONTE</t>
  </si>
  <si>
    <t>SAVONA</t>
  </si>
  <si>
    <t>ASCOLI PICENO</t>
  </si>
  <si>
    <t>BASILICATA</t>
  </si>
  <si>
    <t>VALLE D'AOSTA</t>
  </si>
  <si>
    <t>GENOVA</t>
  </si>
  <si>
    <t>MARCHE</t>
  </si>
  <si>
    <t>COSENZA</t>
  </si>
  <si>
    <t>VARESE</t>
  </si>
  <si>
    <t>LA SPEZIA</t>
  </si>
  <si>
    <t>VITERBO</t>
  </si>
  <si>
    <t>CATANZARO</t>
  </si>
  <si>
    <t>COMO</t>
  </si>
  <si>
    <t>LIGURIA</t>
  </si>
  <si>
    <t>RIETI</t>
  </si>
  <si>
    <t>REGGIO CALABRIA</t>
  </si>
  <si>
    <t>SONDRIO</t>
  </si>
  <si>
    <t>PIACENZA</t>
  </si>
  <si>
    <t>ROMA</t>
  </si>
  <si>
    <t>CROTONE</t>
  </si>
  <si>
    <t>MILANO</t>
  </si>
  <si>
    <t>PARMA</t>
  </si>
  <si>
    <t>LATINA</t>
  </si>
  <si>
    <t>VIBO VALENTIA</t>
  </si>
  <si>
    <t>BERGAMO</t>
  </si>
  <si>
    <t>REGGIO EMILIA</t>
  </si>
  <si>
    <t>FROSINONE</t>
  </si>
  <si>
    <t>CALABRIA</t>
  </si>
  <si>
    <t>BRESCIA</t>
  </si>
  <si>
    <t>MODENA</t>
  </si>
  <si>
    <t>LAZIO</t>
  </si>
  <si>
    <t>TRAPANI</t>
  </si>
  <si>
    <t>PAVIA</t>
  </si>
  <si>
    <t>BOLOGNA</t>
  </si>
  <si>
    <t>L'AQUILA</t>
  </si>
  <si>
    <t>PALERMO</t>
  </si>
  <si>
    <t>CREMONA</t>
  </si>
  <si>
    <t>FERRARA</t>
  </si>
  <si>
    <t>TERAMO</t>
  </si>
  <si>
    <t>MESSINA</t>
  </si>
  <si>
    <t>MANTOVA</t>
  </si>
  <si>
    <t>RAVENNA</t>
  </si>
  <si>
    <t>PESCARA</t>
  </si>
  <si>
    <t>AGRIGENTO</t>
  </si>
  <si>
    <t>LECCO</t>
  </si>
  <si>
    <t>FORLI'</t>
  </si>
  <si>
    <t>CHIETI</t>
  </si>
  <si>
    <t>CALTANISSETTA</t>
  </si>
  <si>
    <t>LODI</t>
  </si>
  <si>
    <t>RIMINI</t>
  </si>
  <si>
    <t>ABRUZZO</t>
  </si>
  <si>
    <t>ENNA</t>
  </si>
  <si>
    <t>LOMBARDIA</t>
  </si>
  <si>
    <t>EMILIA ROMAGNA</t>
  </si>
  <si>
    <t>CAMPOBASSO</t>
  </si>
  <si>
    <t>CATANIA</t>
  </si>
  <si>
    <t>BOLZANO</t>
  </si>
  <si>
    <t>MASSA CARRARA</t>
  </si>
  <si>
    <t>ISERNIA</t>
  </si>
  <si>
    <t>RAGUSA</t>
  </si>
  <si>
    <t>TRENTO</t>
  </si>
  <si>
    <t>LUCCA</t>
  </si>
  <si>
    <t>MOLISE</t>
  </si>
  <si>
    <t>SIRACUSA</t>
  </si>
  <si>
    <t>TRENTINO A.A.</t>
  </si>
  <si>
    <t>PISTOIA</t>
  </si>
  <si>
    <t>CASERTA</t>
  </si>
  <si>
    <t>SICILIA</t>
  </si>
  <si>
    <t>VERONA</t>
  </si>
  <si>
    <t>FIRENZE</t>
  </si>
  <si>
    <t>BENEVENTO</t>
  </si>
  <si>
    <t>SASSARI</t>
  </si>
  <si>
    <t>VICENZA</t>
  </si>
  <si>
    <t>LIVORNO</t>
  </si>
  <si>
    <t>NAPOLI</t>
  </si>
  <si>
    <t>NUORO</t>
  </si>
  <si>
    <t>BELLUNO</t>
  </si>
  <si>
    <t>PISA</t>
  </si>
  <si>
    <t>AVELLINO</t>
  </si>
  <si>
    <t>CAGLIARI</t>
  </si>
  <si>
    <t>TREVISO</t>
  </si>
  <si>
    <t>AREZZO</t>
  </si>
  <si>
    <t>SALERNO</t>
  </si>
  <si>
    <t>ORISTANO</t>
  </si>
  <si>
    <t>VENEZIA</t>
  </si>
  <si>
    <t>SIENA</t>
  </si>
  <si>
    <t>CAMPANIA</t>
  </si>
  <si>
    <t>SARDEGNA</t>
  </si>
  <si>
    <t>PADOVA</t>
  </si>
  <si>
    <t>GROSSETO</t>
  </si>
  <si>
    <t>_</t>
  </si>
  <si>
    <t>PREMI</t>
  </si>
  <si>
    <t>%</t>
  </si>
  <si>
    <t>REGIONI</t>
  </si>
  <si>
    <t>A</t>
  </si>
  <si>
    <t>RAMI VITA</t>
  </si>
  <si>
    <t>ITALIA SETTENTRIONALE</t>
  </si>
  <si>
    <t>ITALIA CENTRALE</t>
  </si>
  <si>
    <t>ITALIA MERIDIONALE</t>
  </si>
  <si>
    <t>ITALIA INSULARE</t>
  </si>
  <si>
    <t>RAMI DANNI</t>
  </si>
  <si>
    <t xml:space="preserve">       </t>
  </si>
  <si>
    <t xml:space="preserve"> DIREZIONI GENERALI (B) </t>
  </si>
  <si>
    <t xml:space="preserve"> (A) PREMI CONTABILIZZATI DALLE IMPRESE DI ASSICURAZIONE NAZIONALI E DALLE RAPPRESENTANZE IN ITALIA DI IMPRESE CON SEDE LEGALE IN UNO STATO </t>
  </si>
  <si>
    <t>PROSPETTO N. 1</t>
  </si>
  <si>
    <t>RAMI VITA - ASSICURAZIONI COLLETTIVE  - PORTAFOGLIO DEL LAVORO DIRETTO ITALIANO (A)</t>
  </si>
  <si>
    <t>RAMI VITA - PORTAFOGLIO DEL LAVORO DIRETTO ITALIANO (A)</t>
  </si>
  <si>
    <t>DISTRIBUZIONE PROVINCIALE DEI PREMI CONTABILIZZATI NELL'ESERCIZIO</t>
  </si>
  <si>
    <t>DIREZ.GENER.(B)</t>
  </si>
  <si>
    <t>DIREZ.GENER. (B)</t>
  </si>
  <si>
    <t xml:space="preserve"> (A) PREMI CONTABILIZZATI DALLE IMPRESE DI ASSICURAZIONE NAZIONALI E DALLE RAPPRESENTANZE IN ITALIA DI IMPRESE </t>
  </si>
  <si>
    <t>DISTRIBUZIONE PROVINCIALE DEI PREMI CONTABILIZZATI -RAMI R.C.AUTOVEICOLI TERRESTRI E VEICOLI MARITTIMI LACUSTRI E FLUVIALI</t>
  </si>
  <si>
    <t>RAMI VITA - ASSICURAZIONI INDIVIDUALI - PORTAFOGLIO DEL LAVORO DIRETTO ITALIANO (A)</t>
  </si>
  <si>
    <t>DIREZIONI GENERALI (B)</t>
  </si>
  <si>
    <t>RAMI DANNI - PORTAFOGLIO DEL LAVORO DIRETTO ITALIANO (A)</t>
  </si>
  <si>
    <t>DISTRIBUZIONE PROVINCIALE DEI PREMI CONTABILIZZATI - TOTALE RAMI</t>
  </si>
  <si>
    <t xml:space="preserve"> PROSPETTO N. 2</t>
  </si>
  <si>
    <t>RAMI DANNI E VITA - PORTAFOGLIO DEL LAVORO DIRETTO ITALIANO (A)</t>
  </si>
  <si>
    <t>PROVINCE E</t>
  </si>
  <si>
    <t>INCID. %</t>
  </si>
  <si>
    <t>R.C.AUTO</t>
  </si>
  <si>
    <t>INCID.</t>
  </si>
  <si>
    <t xml:space="preserve">   PROSPETTO N. 3</t>
  </si>
  <si>
    <t>PROSPETTO N. 4</t>
  </si>
  <si>
    <t xml:space="preserve"> PROSPETTO N. 5</t>
  </si>
  <si>
    <t xml:space="preserve"> PROSPETTO N. 6</t>
  </si>
  <si>
    <t>SU RAMI DANNI</t>
  </si>
  <si>
    <t>SERVIZIO STATISTICA</t>
  </si>
  <si>
    <t>ANNO 2005 - (VALORI IN MIGLIAIA DI EURO)</t>
  </si>
  <si>
    <t xml:space="preserve"> (B) SONO ATTRIBUITI ALLE DIREZIONI ANCHE I PREMI RELATIVI AI RISCHI ASSUNTI ALL'ESTERO DALLE IMPRESE DI ASSICURAZIONE NAZIONALI</t>
  </si>
  <si>
    <t xml:space="preserve">       TERZO RISPETTO ALLO S.E.E.. </t>
  </si>
  <si>
    <t xml:space="preserve">       CON SEDE LEGALE IN UNO STATO TERZO RISPETTO ALLO S.E.E.</t>
  </si>
  <si>
    <t xml:space="preserve">      IN REGIME DI L.P.S. E I PREMI RELATIVI AI RISCHI ASSUNTI DA SEDI SECONDARIE ISTITUITE NELLO S.E.E. DELLE IMPRESE DI ASSICURAZIONE NAZIONALI</t>
  </si>
  <si>
    <t xml:space="preserve">      IN REGIME DI L.P.S. E I PREMI RELATIVI AI RISCHI ASSUNTI DA SEDI SECONDARIE ISTITUITE NELLO S.E.E.. DELLE IMPRESE DI ASSICURAZIONE NAZIONALI</t>
  </si>
  <si>
    <t xml:space="preserve">       TERZO RISPETTO ALLO S.E.E.</t>
  </si>
  <si>
    <t>DI CUI R.C.AUTO</t>
  </si>
  <si>
    <t>RAMI VITA E DANNI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</si>
</sst>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\ \ "/>
    <numFmt numFmtId="171" formatCode="0.00\ \ \ "/>
    <numFmt numFmtId="172" formatCode="0.00\ \ "/>
    <numFmt numFmtId="173" formatCode="0.00\ \ \ \ \ "/>
    <numFmt numFmtId="174" formatCode="0.00\ "/>
    <numFmt numFmtId="175" formatCode="0.00\ \ \ \ \ \ \ \ "/>
    <numFmt numFmtId="176" formatCode="0.00\ \ \ \ \ \ \ \ \ \ \ "/>
    <numFmt numFmtId="177" formatCode="_-[$€-2]\ * #,##0.00_-;\-[$€-2]\ * #,##0.00_-;_-[$€-2]\ * &quot;-&quot;??_-"/>
  </numFmts>
  <fonts count="5">
    <font>
      <sz val="10"/>
      <name val="Arial"/>
      <family val="0"/>
    </font>
    <font>
      <sz val="8.5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2" fontId="1" fillId="0" borderId="1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5" xfId="0" applyNumberFormat="1" applyFont="1" applyBorder="1" applyAlignment="1">
      <alignment vertical="center"/>
    </xf>
    <xf numFmtId="172" fontId="4" fillId="0" borderId="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72" fontId="4" fillId="0" borderId="7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172" fontId="1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2" fontId="1" fillId="0" borderId="7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170" fontId="1" fillId="0" borderId="0" xfId="0" applyNumberFormat="1" applyFont="1" applyAlignment="1">
      <alignment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/>
    </xf>
    <xf numFmtId="172" fontId="4" fillId="0" borderId="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170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7" xfId="0" applyFont="1" applyBorder="1" applyAlignment="1">
      <alignment/>
    </xf>
    <xf numFmtId="172" fontId="1" fillId="0" borderId="28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7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72" fontId="2" fillId="0" borderId="29" xfId="0" applyNumberFormat="1" applyFont="1" applyBorder="1" applyAlignment="1">
      <alignment/>
    </xf>
    <xf numFmtId="177" fontId="1" fillId="0" borderId="0" xfId="15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2" fontId="1" fillId="0" borderId="2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72" fontId="1" fillId="0" borderId="29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72" fontId="4" fillId="0" borderId="7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18" xfId="0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7" xfId="0" applyNumberFormat="1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35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23.421875" style="1" bestFit="1" customWidth="1"/>
    <col min="2" max="2" width="0" style="1" hidden="1" customWidth="1"/>
    <col min="3" max="3" width="11.140625" style="2" customWidth="1"/>
    <col min="4" max="4" width="9.28125" style="3" customWidth="1"/>
    <col min="5" max="5" width="11.140625" style="2" customWidth="1"/>
    <col min="6" max="6" width="9.28125" style="3" customWidth="1"/>
    <col min="7" max="7" width="11.140625" style="2" customWidth="1"/>
    <col min="8" max="8" width="9.28125" style="3" customWidth="1"/>
    <col min="9" max="9" width="13.7109375" style="2" customWidth="1"/>
    <col min="10" max="10" width="11.140625" style="2" customWidth="1"/>
    <col min="11" max="11" width="9.28125" style="3" customWidth="1"/>
    <col min="12" max="16384" width="9.140625" style="1" customWidth="1"/>
  </cols>
  <sheetData>
    <row r="2" spans="1:11" ht="11.25">
      <c r="A2" s="1" t="s">
        <v>211</v>
      </c>
      <c r="B2" s="1" t="s">
        <v>178</v>
      </c>
      <c r="K2" s="4" t="s">
        <v>188</v>
      </c>
    </row>
    <row r="4" spans="1:11" ht="11.25">
      <c r="A4" s="154" t="s">
        <v>201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1.25">
      <c r="A5" s="146" t="s">
        <v>42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1.25">
      <c r="A6" s="146" t="s">
        <v>212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ht="6.75" customHeight="1">
      <c r="B7" s="1" t="s">
        <v>174</v>
      </c>
    </row>
    <row r="8" spans="1:11" ht="11.25">
      <c r="A8" s="5"/>
      <c r="B8" s="1" t="s">
        <v>55</v>
      </c>
      <c r="C8" s="152" t="s">
        <v>179</v>
      </c>
      <c r="D8" s="153"/>
      <c r="E8" s="149" t="s">
        <v>184</v>
      </c>
      <c r="F8" s="150"/>
      <c r="G8" s="151" t="s">
        <v>219</v>
      </c>
      <c r="H8" s="150"/>
      <c r="I8" s="7" t="s">
        <v>204</v>
      </c>
      <c r="J8" s="155" t="s">
        <v>49</v>
      </c>
      <c r="K8" s="156"/>
    </row>
    <row r="9" spans="1:11" ht="11.25">
      <c r="A9" s="8" t="s">
        <v>177</v>
      </c>
      <c r="B9" s="1" t="s">
        <v>55</v>
      </c>
      <c r="C9" s="9"/>
      <c r="D9" s="10"/>
      <c r="E9" s="11"/>
      <c r="F9" s="12"/>
      <c r="G9" s="147"/>
      <c r="H9" s="148"/>
      <c r="I9" s="13" t="s">
        <v>210</v>
      </c>
      <c r="J9" s="144" t="s">
        <v>220</v>
      </c>
      <c r="K9" s="145"/>
    </row>
    <row r="10" spans="1:11" ht="11.25">
      <c r="A10" s="16"/>
      <c r="B10" s="1" t="s">
        <v>55</v>
      </c>
      <c r="C10" s="9"/>
      <c r="D10" s="10"/>
      <c r="E10" s="11"/>
      <c r="F10" s="12"/>
      <c r="G10" s="147"/>
      <c r="H10" s="148"/>
      <c r="I10" s="13"/>
      <c r="J10" s="14"/>
      <c r="K10" s="15"/>
    </row>
    <row r="11" spans="1:11" s="2" customFormat="1" ht="15" customHeight="1">
      <c r="A11" s="17"/>
      <c r="C11" s="18" t="s">
        <v>175</v>
      </c>
      <c r="D11" s="19" t="s">
        <v>203</v>
      </c>
      <c r="E11" s="20" t="s">
        <v>175</v>
      </c>
      <c r="F11" s="21" t="s">
        <v>203</v>
      </c>
      <c r="G11" s="22" t="s">
        <v>175</v>
      </c>
      <c r="H11" s="21" t="s">
        <v>203</v>
      </c>
      <c r="I11" s="23" t="s">
        <v>203</v>
      </c>
      <c r="J11" s="22" t="s">
        <v>175</v>
      </c>
      <c r="K11" s="21" t="s">
        <v>203</v>
      </c>
    </row>
    <row r="12" spans="1:11" ht="15.75" customHeight="1">
      <c r="A12" s="16" t="s">
        <v>84</v>
      </c>
      <c r="B12" s="1" t="s">
        <v>55</v>
      </c>
      <c r="C12" s="24">
        <v>6366690</v>
      </c>
      <c r="D12" s="25">
        <v>8.67</v>
      </c>
      <c r="E12" s="26">
        <v>2968590</v>
      </c>
      <c r="F12" s="27">
        <v>8.18</v>
      </c>
      <c r="G12" s="28">
        <v>1341462</v>
      </c>
      <c r="H12" s="27">
        <v>7.37</v>
      </c>
      <c r="I12" s="29">
        <v>45.19</v>
      </c>
      <c r="J12" s="28">
        <f>SUM(C12,E12)</f>
        <v>9335280</v>
      </c>
      <c r="K12" s="27">
        <f>J12/J$37*100</f>
        <v>8.503658973258657</v>
      </c>
    </row>
    <row r="13" spans="1:11" ht="11.25">
      <c r="A13" s="16" t="s">
        <v>88</v>
      </c>
      <c r="B13" s="1" t="s">
        <v>55</v>
      </c>
      <c r="C13" s="24">
        <v>160409</v>
      </c>
      <c r="D13" s="25">
        <v>0.22</v>
      </c>
      <c r="E13" s="26">
        <v>127017</v>
      </c>
      <c r="F13" s="27">
        <v>0.35</v>
      </c>
      <c r="G13" s="28">
        <v>65883</v>
      </c>
      <c r="H13" s="27">
        <v>0.36</v>
      </c>
      <c r="I13" s="29">
        <v>51.87</v>
      </c>
      <c r="J13" s="28">
        <f aca="true" t="shared" si="0" ref="J13:J19">SUM(C13,E13)</f>
        <v>287426</v>
      </c>
      <c r="K13" s="27">
        <f>J13/J$37*100</f>
        <v>0.26182103633183396</v>
      </c>
    </row>
    <row r="14" spans="1:11" ht="11.25">
      <c r="A14" s="16" t="s">
        <v>136</v>
      </c>
      <c r="B14" s="1" t="s">
        <v>55</v>
      </c>
      <c r="C14" s="24">
        <v>17420050</v>
      </c>
      <c r="D14" s="25">
        <v>23.71</v>
      </c>
      <c r="E14" s="26">
        <v>7927002</v>
      </c>
      <c r="F14" s="27">
        <v>21.83</v>
      </c>
      <c r="G14" s="28">
        <v>3150742</v>
      </c>
      <c r="H14" s="27">
        <v>17.31</v>
      </c>
      <c r="I14" s="29">
        <v>39.75</v>
      </c>
      <c r="J14" s="28">
        <f t="shared" si="0"/>
        <v>25347052</v>
      </c>
      <c r="K14" s="27">
        <f aca="true" t="shared" si="1" ref="K14:K19">J14/J$37*100</f>
        <v>23.089043519364584</v>
      </c>
    </row>
    <row r="15" spans="1:11" ht="11.25">
      <c r="A15" s="16" t="s">
        <v>148</v>
      </c>
      <c r="B15" s="1" t="s">
        <v>55</v>
      </c>
      <c r="C15" s="24">
        <v>807959</v>
      </c>
      <c r="D15" s="25">
        <v>1.1</v>
      </c>
      <c r="E15" s="26">
        <v>649499</v>
      </c>
      <c r="F15" s="27">
        <v>1.79</v>
      </c>
      <c r="G15" s="28">
        <v>286936</v>
      </c>
      <c r="H15" s="27">
        <v>1.58</v>
      </c>
      <c r="I15" s="29">
        <v>44.18</v>
      </c>
      <c r="J15" s="28">
        <f t="shared" si="0"/>
        <v>1457458</v>
      </c>
      <c r="K15" s="27">
        <f t="shared" si="1"/>
        <v>1.3276222887634455</v>
      </c>
    </row>
    <row r="16" spans="1:11" ht="11.25">
      <c r="A16" s="16" t="s">
        <v>57</v>
      </c>
      <c r="B16" s="1" t="s">
        <v>55</v>
      </c>
      <c r="C16" s="24">
        <v>7163936</v>
      </c>
      <c r="D16" s="25">
        <v>9.75</v>
      </c>
      <c r="E16" s="26">
        <v>3020252</v>
      </c>
      <c r="F16" s="27">
        <v>8.32</v>
      </c>
      <c r="G16" s="28">
        <v>1514229</v>
      </c>
      <c r="H16" s="27">
        <v>8.32</v>
      </c>
      <c r="I16" s="29">
        <v>50.14</v>
      </c>
      <c r="J16" s="28">
        <f t="shared" si="0"/>
        <v>10184188</v>
      </c>
      <c r="K16" s="27">
        <f t="shared" si="1"/>
        <v>9.276943130956237</v>
      </c>
    </row>
    <row r="17" spans="1:11" ht="11.25">
      <c r="A17" s="16" t="s">
        <v>77</v>
      </c>
      <c r="B17" s="1" t="s">
        <v>55</v>
      </c>
      <c r="C17" s="24">
        <v>1663054</v>
      </c>
      <c r="D17" s="25">
        <v>2.26</v>
      </c>
      <c r="E17" s="26">
        <v>719292</v>
      </c>
      <c r="F17" s="27">
        <v>1.98</v>
      </c>
      <c r="G17" s="28">
        <v>352159</v>
      </c>
      <c r="H17" s="27">
        <v>1.94</v>
      </c>
      <c r="I17" s="29">
        <v>48.96</v>
      </c>
      <c r="J17" s="28">
        <f t="shared" si="0"/>
        <v>2382346</v>
      </c>
      <c r="K17" s="27">
        <f t="shared" si="1"/>
        <v>2.170117869020198</v>
      </c>
    </row>
    <row r="18" spans="1:11" ht="11.25">
      <c r="A18" s="16" t="s">
        <v>97</v>
      </c>
      <c r="B18" s="1" t="s">
        <v>55</v>
      </c>
      <c r="C18" s="24">
        <v>1873420</v>
      </c>
      <c r="D18" s="25">
        <v>2.55</v>
      </c>
      <c r="E18" s="26">
        <v>1236307</v>
      </c>
      <c r="F18" s="27">
        <v>3.4</v>
      </c>
      <c r="G18" s="28">
        <v>519341</v>
      </c>
      <c r="H18" s="27">
        <v>2.85</v>
      </c>
      <c r="I18" s="29">
        <v>42.01</v>
      </c>
      <c r="J18" s="28">
        <f t="shared" si="0"/>
        <v>3109727</v>
      </c>
      <c r="K18" s="27">
        <f t="shared" si="1"/>
        <v>2.832701098192526</v>
      </c>
    </row>
    <row r="19" spans="1:11" ht="11.25">
      <c r="A19" s="16" t="s">
        <v>137</v>
      </c>
      <c r="B19" s="1" t="s">
        <v>55</v>
      </c>
      <c r="C19" s="24">
        <v>6225277</v>
      </c>
      <c r="D19" s="25">
        <v>8.47</v>
      </c>
      <c r="E19" s="26">
        <v>3176012</v>
      </c>
      <c r="F19" s="27">
        <v>8.75</v>
      </c>
      <c r="G19" s="28">
        <v>1530156</v>
      </c>
      <c r="H19" s="27">
        <v>8.41</v>
      </c>
      <c r="I19" s="29">
        <v>48.18</v>
      </c>
      <c r="J19" s="28">
        <f t="shared" si="0"/>
        <v>9401289</v>
      </c>
      <c r="K19" s="27">
        <f t="shared" si="1"/>
        <v>8.563787649116888</v>
      </c>
    </row>
    <row r="20" spans="1:11" s="31" customFormat="1" ht="19.5" customHeight="1">
      <c r="A20" s="30" t="s">
        <v>180</v>
      </c>
      <c r="B20" s="31" t="s">
        <v>55</v>
      </c>
      <c r="C20" s="32">
        <v>41680795</v>
      </c>
      <c r="D20" s="33">
        <v>56.73</v>
      </c>
      <c r="E20" s="34">
        <v>19823971</v>
      </c>
      <c r="F20" s="35">
        <v>54.6</v>
      </c>
      <c r="G20" s="36">
        <v>8760908</v>
      </c>
      <c r="H20" s="35">
        <v>48.14</v>
      </c>
      <c r="I20" s="37">
        <v>44.19</v>
      </c>
      <c r="J20" s="36">
        <f>SUM(C20,E20)</f>
        <v>61504766</v>
      </c>
      <c r="K20" s="35">
        <f aca="true" t="shared" si="2" ref="K20:K25">J20/J$37*100</f>
        <v>56.025695565004376</v>
      </c>
    </row>
    <row r="21" spans="1:11" ht="11.25">
      <c r="A21" s="16" t="s">
        <v>58</v>
      </c>
      <c r="B21" s="1" t="s">
        <v>55</v>
      </c>
      <c r="C21" s="24">
        <v>4664009</v>
      </c>
      <c r="D21" s="25">
        <v>6.35</v>
      </c>
      <c r="E21" s="26">
        <v>2504016</v>
      </c>
      <c r="F21" s="27">
        <v>6.9</v>
      </c>
      <c r="G21" s="28">
        <v>1369537</v>
      </c>
      <c r="H21" s="27">
        <v>7.53</v>
      </c>
      <c r="I21" s="29">
        <v>54.69</v>
      </c>
      <c r="J21" s="28">
        <f aca="true" t="shared" si="3" ref="J21:J36">SUM(C21,E21)</f>
        <v>7168025</v>
      </c>
      <c r="K21" s="27">
        <f t="shared" si="2"/>
        <v>6.529471008024654</v>
      </c>
    </row>
    <row r="22" spans="1:11" ht="11.25">
      <c r="A22" s="16" t="s">
        <v>70</v>
      </c>
      <c r="B22" s="1" t="s">
        <v>55</v>
      </c>
      <c r="C22" s="24">
        <v>1043523</v>
      </c>
      <c r="D22" s="25">
        <v>1.42</v>
      </c>
      <c r="E22" s="26">
        <v>492106</v>
      </c>
      <c r="F22" s="27">
        <v>1.36</v>
      </c>
      <c r="G22" s="28">
        <v>272478</v>
      </c>
      <c r="H22" s="27">
        <v>1.5</v>
      </c>
      <c r="I22" s="29">
        <v>55.37</v>
      </c>
      <c r="J22" s="28">
        <f t="shared" si="3"/>
        <v>1535629</v>
      </c>
      <c r="K22" s="27">
        <f t="shared" si="2"/>
        <v>1.3988295289960473</v>
      </c>
    </row>
    <row r="23" spans="1:11" ht="11.25">
      <c r="A23" s="16" t="s">
        <v>90</v>
      </c>
      <c r="B23" s="1" t="s">
        <v>55</v>
      </c>
      <c r="C23" s="24">
        <v>1493945</v>
      </c>
      <c r="D23" s="25">
        <v>2.03</v>
      </c>
      <c r="E23" s="26">
        <v>861994</v>
      </c>
      <c r="F23" s="27">
        <v>2.37</v>
      </c>
      <c r="G23" s="28">
        <v>517451</v>
      </c>
      <c r="H23" s="27">
        <v>2.84</v>
      </c>
      <c r="I23" s="29">
        <v>60.03</v>
      </c>
      <c r="J23" s="28">
        <f t="shared" si="3"/>
        <v>2355939</v>
      </c>
      <c r="K23" s="27">
        <f t="shared" si="2"/>
        <v>2.1460633015613917</v>
      </c>
    </row>
    <row r="24" spans="1:11" ht="11.25">
      <c r="A24" s="16" t="s">
        <v>114</v>
      </c>
      <c r="B24" s="1" t="s">
        <v>55</v>
      </c>
      <c r="C24" s="24">
        <v>6341326</v>
      </c>
      <c r="D24" s="25">
        <v>8.63</v>
      </c>
      <c r="E24" s="26">
        <v>4064119</v>
      </c>
      <c r="F24" s="27">
        <v>11.19</v>
      </c>
      <c r="G24" s="28">
        <v>1979618</v>
      </c>
      <c r="H24" s="27">
        <v>10.88</v>
      </c>
      <c r="I24" s="29">
        <v>48.71</v>
      </c>
      <c r="J24" s="28">
        <f t="shared" si="3"/>
        <v>10405445</v>
      </c>
      <c r="K24" s="27">
        <f t="shared" si="2"/>
        <v>9.478489744817448</v>
      </c>
    </row>
    <row r="25" spans="1:11" s="31" customFormat="1" ht="19.5" customHeight="1">
      <c r="A25" s="30" t="s">
        <v>181</v>
      </c>
      <c r="B25" s="31" t="s">
        <v>55</v>
      </c>
      <c r="C25" s="32">
        <v>13542803</v>
      </c>
      <c r="D25" s="33">
        <v>18.43</v>
      </c>
      <c r="E25" s="34">
        <v>7922235</v>
      </c>
      <c r="F25" s="35">
        <v>21.82</v>
      </c>
      <c r="G25" s="36">
        <v>4139084</v>
      </c>
      <c r="H25" s="35">
        <v>22.75</v>
      </c>
      <c r="I25" s="37">
        <v>52.25</v>
      </c>
      <c r="J25" s="36">
        <f t="shared" si="3"/>
        <v>21465038</v>
      </c>
      <c r="K25" s="35">
        <f t="shared" si="2"/>
        <v>19.55285358339954</v>
      </c>
    </row>
    <row r="26" spans="1:11" ht="11.25">
      <c r="A26" s="16" t="s">
        <v>134</v>
      </c>
      <c r="B26" s="1" t="s">
        <v>55</v>
      </c>
      <c r="C26" s="24">
        <v>803758</v>
      </c>
      <c r="D26" s="25">
        <v>1.09</v>
      </c>
      <c r="E26" s="26">
        <v>562543</v>
      </c>
      <c r="F26" s="27">
        <v>1.55</v>
      </c>
      <c r="G26" s="28">
        <v>351461</v>
      </c>
      <c r="H26" s="27">
        <v>1.93</v>
      </c>
      <c r="I26" s="29">
        <v>62.48</v>
      </c>
      <c r="J26" s="28">
        <f t="shared" si="3"/>
        <v>1366301</v>
      </c>
      <c r="K26" s="27">
        <f aca="true" t="shared" si="4" ref="K26:K31">J26/J$37*100</f>
        <v>1.2445858891026598</v>
      </c>
    </row>
    <row r="27" spans="1:11" ht="11.25">
      <c r="A27" s="16" t="s">
        <v>146</v>
      </c>
      <c r="B27" s="1" t="s">
        <v>55</v>
      </c>
      <c r="C27" s="24">
        <v>235665</v>
      </c>
      <c r="D27" s="25">
        <v>0.32</v>
      </c>
      <c r="E27" s="26">
        <v>107130</v>
      </c>
      <c r="F27" s="27">
        <v>0.3</v>
      </c>
      <c r="G27" s="28">
        <v>73776</v>
      </c>
      <c r="H27" s="27">
        <v>0.41</v>
      </c>
      <c r="I27" s="29">
        <v>68.87</v>
      </c>
      <c r="J27" s="28">
        <f t="shared" si="3"/>
        <v>342795</v>
      </c>
      <c r="K27" s="27">
        <f t="shared" si="4"/>
        <v>0.3122575624660644</v>
      </c>
    </row>
    <row r="28" spans="1:11" ht="11.25">
      <c r="A28" s="16" t="s">
        <v>170</v>
      </c>
      <c r="B28" s="1" t="s">
        <v>55</v>
      </c>
      <c r="C28" s="24">
        <v>3856933</v>
      </c>
      <c r="D28" s="25">
        <v>5.25</v>
      </c>
      <c r="E28" s="26">
        <v>2033737</v>
      </c>
      <c r="F28" s="27">
        <v>5.6</v>
      </c>
      <c r="G28" s="28">
        <v>1457480</v>
      </c>
      <c r="H28" s="27">
        <v>8.01</v>
      </c>
      <c r="I28" s="29">
        <v>71.67</v>
      </c>
      <c r="J28" s="28">
        <f t="shared" si="3"/>
        <v>5890670</v>
      </c>
      <c r="K28" s="27">
        <f t="shared" si="4"/>
        <v>5.365907482582802</v>
      </c>
    </row>
    <row r="29" spans="1:11" ht="11.25">
      <c r="A29" s="16" t="s">
        <v>75</v>
      </c>
      <c r="B29" s="1" t="s">
        <v>55</v>
      </c>
      <c r="C29" s="24">
        <v>2948002</v>
      </c>
      <c r="D29" s="25">
        <v>4.01</v>
      </c>
      <c r="E29" s="26">
        <v>1413178</v>
      </c>
      <c r="F29" s="27">
        <v>3.89</v>
      </c>
      <c r="G29" s="28">
        <v>1008195</v>
      </c>
      <c r="H29" s="27">
        <v>5.54</v>
      </c>
      <c r="I29" s="29">
        <v>71.34</v>
      </c>
      <c r="J29" s="28">
        <f t="shared" si="3"/>
        <v>4361180</v>
      </c>
      <c r="K29" s="27">
        <f t="shared" si="4"/>
        <v>3.972670068920931</v>
      </c>
    </row>
    <row r="30" spans="1:11" ht="11.25">
      <c r="A30" s="16" t="s">
        <v>87</v>
      </c>
      <c r="B30" s="1" t="s">
        <v>55</v>
      </c>
      <c r="C30" s="24">
        <v>348575</v>
      </c>
      <c r="D30" s="25">
        <v>0.47</v>
      </c>
      <c r="E30" s="26">
        <v>191248</v>
      </c>
      <c r="F30" s="27">
        <v>0.53</v>
      </c>
      <c r="G30" s="28">
        <v>133062</v>
      </c>
      <c r="H30" s="27">
        <v>0.73</v>
      </c>
      <c r="I30" s="29">
        <v>69.58</v>
      </c>
      <c r="J30" s="28">
        <f t="shared" si="3"/>
        <v>539823</v>
      </c>
      <c r="K30" s="27">
        <f t="shared" si="4"/>
        <v>0.49173358462964245</v>
      </c>
    </row>
    <row r="31" spans="1:11" ht="11.25">
      <c r="A31" s="16" t="s">
        <v>111</v>
      </c>
      <c r="B31" s="1" t="s">
        <v>55</v>
      </c>
      <c r="C31" s="24">
        <v>1139815</v>
      </c>
      <c r="D31" s="25">
        <v>1.55</v>
      </c>
      <c r="E31" s="26">
        <v>656246</v>
      </c>
      <c r="F31" s="27">
        <v>1.81</v>
      </c>
      <c r="G31" s="28">
        <v>471169</v>
      </c>
      <c r="H31" s="27">
        <v>2.59</v>
      </c>
      <c r="I31" s="29">
        <v>71.8</v>
      </c>
      <c r="J31" s="28">
        <f t="shared" si="3"/>
        <v>1796061</v>
      </c>
      <c r="K31" s="27">
        <f t="shared" si="4"/>
        <v>1.6360612899848657</v>
      </c>
    </row>
    <row r="32" spans="1:11" s="31" customFormat="1" ht="19.5" customHeight="1">
      <c r="A32" s="30" t="s">
        <v>182</v>
      </c>
      <c r="B32" s="31" t="s">
        <v>55</v>
      </c>
      <c r="C32" s="32">
        <v>9332748</v>
      </c>
      <c r="D32" s="33">
        <v>12.7</v>
      </c>
      <c r="E32" s="34">
        <v>4964082</v>
      </c>
      <c r="F32" s="35">
        <v>13.67</v>
      </c>
      <c r="G32" s="36">
        <v>3495143</v>
      </c>
      <c r="H32" s="35">
        <v>19.21</v>
      </c>
      <c r="I32" s="37">
        <v>70.41</v>
      </c>
      <c r="J32" s="36">
        <f t="shared" si="3"/>
        <v>14296830</v>
      </c>
      <c r="K32" s="35">
        <f>J32/J$37*100</f>
        <v>13.023215877686964</v>
      </c>
    </row>
    <row r="33" spans="1:11" ht="11.25">
      <c r="A33" s="16" t="s">
        <v>151</v>
      </c>
      <c r="B33" s="1" t="s">
        <v>55</v>
      </c>
      <c r="C33" s="24">
        <v>2942749</v>
      </c>
      <c r="D33" s="25">
        <v>4.01</v>
      </c>
      <c r="E33" s="26">
        <v>1698726</v>
      </c>
      <c r="F33" s="27">
        <v>4.68</v>
      </c>
      <c r="G33" s="28">
        <v>1198669</v>
      </c>
      <c r="H33" s="27">
        <v>6.59</v>
      </c>
      <c r="I33" s="29">
        <v>70.56</v>
      </c>
      <c r="J33" s="28">
        <f t="shared" si="3"/>
        <v>4641475</v>
      </c>
      <c r="K33" s="27">
        <f>J33/J$37*100</f>
        <v>4.227995360921764</v>
      </c>
    </row>
    <row r="34" spans="1:11" ht="11.25">
      <c r="A34" s="16" t="s">
        <v>171</v>
      </c>
      <c r="B34" s="1" t="s">
        <v>55</v>
      </c>
      <c r="C34" s="24">
        <v>768394</v>
      </c>
      <c r="D34" s="25">
        <v>1.05</v>
      </c>
      <c r="E34" s="26">
        <v>649407</v>
      </c>
      <c r="F34" s="27">
        <v>1.79</v>
      </c>
      <c r="G34" s="28">
        <v>446792</v>
      </c>
      <c r="H34" s="27">
        <v>2.46</v>
      </c>
      <c r="I34" s="29">
        <v>68.8</v>
      </c>
      <c r="J34" s="28">
        <f t="shared" si="3"/>
        <v>1417801</v>
      </c>
      <c r="K34" s="27">
        <f>J34/J$37*100</f>
        <v>1.2914980799660105</v>
      </c>
    </row>
    <row r="35" spans="1:11" s="31" customFormat="1" ht="19.5" customHeight="1">
      <c r="A35" s="30" t="s">
        <v>183</v>
      </c>
      <c r="B35" s="31" t="s">
        <v>55</v>
      </c>
      <c r="C35" s="38">
        <v>3711143</v>
      </c>
      <c r="D35" s="39">
        <v>5.05</v>
      </c>
      <c r="E35" s="40">
        <v>2348133</v>
      </c>
      <c r="F35" s="41">
        <v>6.47</v>
      </c>
      <c r="G35" s="42">
        <v>1645461</v>
      </c>
      <c r="H35" s="41">
        <v>9.04</v>
      </c>
      <c r="I35" s="43">
        <v>70.08</v>
      </c>
      <c r="J35" s="42">
        <f t="shared" si="3"/>
        <v>6059276</v>
      </c>
      <c r="K35" s="41">
        <f>J35/J$37*100</f>
        <v>5.519493440887775</v>
      </c>
    </row>
    <row r="36" spans="1:11" s="31" customFormat="1" ht="19.5" customHeight="1">
      <c r="A36" s="30" t="s">
        <v>197</v>
      </c>
      <c r="B36" s="31" t="s">
        <v>55</v>
      </c>
      <c r="C36" s="32">
        <v>5203042</v>
      </c>
      <c r="D36" s="33">
        <v>7.08</v>
      </c>
      <c r="E36" s="34">
        <v>1250615</v>
      </c>
      <c r="F36" s="35">
        <v>3.44</v>
      </c>
      <c r="G36" s="36">
        <v>157132</v>
      </c>
      <c r="H36" s="35">
        <v>0.86</v>
      </c>
      <c r="I36" s="37">
        <v>12.56</v>
      </c>
      <c r="J36" s="36">
        <f t="shared" si="3"/>
        <v>6453657</v>
      </c>
      <c r="K36" s="35">
        <f>J36/J$37*100</f>
        <v>5.8787415330213495</v>
      </c>
    </row>
    <row r="37" spans="1:12" s="45" customFormat="1" ht="19.5" customHeight="1">
      <c r="A37" s="44" t="s">
        <v>49</v>
      </c>
      <c r="B37" s="45" t="s">
        <v>55</v>
      </c>
      <c r="C37" s="46">
        <v>73470531</v>
      </c>
      <c r="D37" s="47">
        <v>100</v>
      </c>
      <c r="E37" s="48">
        <v>36309036</v>
      </c>
      <c r="F37" s="49">
        <v>100</v>
      </c>
      <c r="G37" s="50">
        <v>18197728</v>
      </c>
      <c r="H37" s="49">
        <v>100</v>
      </c>
      <c r="I37" s="51">
        <v>50.12</v>
      </c>
      <c r="J37" s="50">
        <f>SUM(C37,E37)</f>
        <v>109779567</v>
      </c>
      <c r="K37" s="49">
        <f>SUM(K20,K25,K32,K35,K36)</f>
        <v>100</v>
      </c>
      <c r="L37" s="52"/>
    </row>
    <row r="38" ht="4.5" customHeight="1">
      <c r="B38" s="1" t="s">
        <v>174</v>
      </c>
    </row>
    <row r="39" spans="1:11" ht="11.25">
      <c r="A39" s="1" t="s">
        <v>194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1.25">
      <c r="A40" s="1" t="s">
        <v>215</v>
      </c>
      <c r="C40" s="1"/>
      <c r="D40" s="1"/>
      <c r="E40" s="1"/>
      <c r="F40" s="1"/>
      <c r="G40" s="1"/>
      <c r="H40" s="1"/>
      <c r="I40" s="1"/>
      <c r="J40" s="1"/>
      <c r="K40" s="1"/>
    </row>
    <row r="41" spans="3:11" ht="5.25" customHeight="1">
      <c r="C41" s="1"/>
      <c r="D41" s="1"/>
      <c r="E41" s="1"/>
      <c r="F41" s="1"/>
      <c r="G41" s="1"/>
      <c r="H41" s="1"/>
      <c r="I41" s="1"/>
      <c r="J41" s="1"/>
      <c r="K41" s="1"/>
    </row>
    <row r="42" spans="1:11" ht="11.25">
      <c r="A42" s="1" t="s">
        <v>213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1.25">
      <c r="A43" s="1" t="s">
        <v>216</v>
      </c>
      <c r="C43" s="1"/>
      <c r="D43" s="1"/>
      <c r="E43" s="1"/>
      <c r="F43" s="1"/>
      <c r="G43" s="1"/>
      <c r="H43" s="1"/>
      <c r="I43" s="1"/>
      <c r="J43" s="1"/>
      <c r="K43" s="1"/>
    </row>
  </sheetData>
  <mergeCells count="10">
    <mergeCell ref="A4:K4"/>
    <mergeCell ref="A5:K5"/>
    <mergeCell ref="J8:K8"/>
    <mergeCell ref="J9:K9"/>
    <mergeCell ref="A6:K6"/>
    <mergeCell ref="G9:H9"/>
    <mergeCell ref="G10:H10"/>
    <mergeCell ref="E8:F8"/>
    <mergeCell ref="G8:H8"/>
    <mergeCell ref="C8:D8"/>
  </mergeCells>
  <printOptions horizontalCentered="1"/>
  <pageMargins left="0.7874015748031497" right="0.7874015748031497" top="0.5511811023622047" bottom="0.15748031496062992" header="0.35433070866141736" footer="0.15748031496062992"/>
  <pageSetup horizontalDpi="300" verticalDpi="300" orientation="landscape" paperSize="9" r:id="rId1"/>
  <headerFooter alignWithMargins="0">
    <oddHeader>&amp;C&amp;"Times New Roman,Normale"&amp;8ISVAP - Istituto di Diritto Pubblico - Legge 12 Agosto 1982, n. 576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11.7109375" style="62" bestFit="1" customWidth="1"/>
    <col min="3" max="3" width="6.7109375" style="3" customWidth="1"/>
    <col min="4" max="4" width="15.421875" style="1" bestFit="1" customWidth="1"/>
    <col min="5" max="5" width="11.8515625" style="62" bestFit="1" customWidth="1"/>
    <col min="6" max="6" width="8.140625" style="3" customWidth="1"/>
    <col min="7" max="7" width="13.57421875" style="1" bestFit="1" customWidth="1"/>
    <col min="8" max="8" width="11.8515625" style="62" bestFit="1" customWidth="1"/>
    <col min="9" max="9" width="6.7109375" style="3" customWidth="1"/>
    <col min="10" max="10" width="15.140625" style="1" bestFit="1" customWidth="1"/>
    <col min="11" max="11" width="11.8515625" style="62" bestFit="1" customWidth="1"/>
    <col min="12" max="12" width="6.7109375" style="3" customWidth="1"/>
    <col min="13" max="13" width="9.140625" style="74" customWidth="1"/>
    <col min="14" max="16384" width="9.140625" style="1" customWidth="1"/>
  </cols>
  <sheetData>
    <row r="2" spans="1:13" ht="11.25">
      <c r="A2" s="1" t="s">
        <v>211</v>
      </c>
      <c r="B2" s="1"/>
      <c r="E2" s="1"/>
      <c r="H2" s="1"/>
      <c r="K2" s="1"/>
      <c r="L2" s="4" t="s">
        <v>200</v>
      </c>
      <c r="M2" s="1"/>
    </row>
    <row r="3" spans="2:13" ht="4.5" customHeight="1">
      <c r="B3" s="1"/>
      <c r="E3" s="1"/>
      <c r="H3" s="1"/>
      <c r="K3" s="1"/>
      <c r="M3" s="1"/>
    </row>
    <row r="4" spans="1:13" ht="11.25">
      <c r="A4" s="146" t="s">
        <v>190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"/>
    </row>
    <row r="5" spans="1:13" ht="11.25">
      <c r="A5" s="146" t="s">
        <v>191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"/>
    </row>
    <row r="6" spans="1:13" ht="11.25">
      <c r="A6" s="154" t="s">
        <v>212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"/>
    </row>
    <row r="7" spans="1:13" ht="9.75" customHeight="1">
      <c r="A7" s="1" t="s">
        <v>0</v>
      </c>
      <c r="B7" s="1"/>
      <c r="E7" s="1"/>
      <c r="H7" s="1"/>
      <c r="K7" s="1"/>
      <c r="M7" s="1"/>
    </row>
    <row r="8" spans="1:12" s="56" customFormat="1" ht="13.5" customHeight="1">
      <c r="A8" s="53" t="s">
        <v>202</v>
      </c>
      <c r="B8" s="54" t="s">
        <v>175</v>
      </c>
      <c r="C8" s="55" t="s">
        <v>205</v>
      </c>
      <c r="D8" s="53" t="s">
        <v>202</v>
      </c>
      <c r="E8" s="54" t="s">
        <v>175</v>
      </c>
      <c r="F8" s="55" t="s">
        <v>205</v>
      </c>
      <c r="G8" s="53" t="s">
        <v>202</v>
      </c>
      <c r="H8" s="54" t="s">
        <v>175</v>
      </c>
      <c r="I8" s="55" t="s">
        <v>205</v>
      </c>
      <c r="J8" s="53" t="s">
        <v>202</v>
      </c>
      <c r="K8" s="54" t="s">
        <v>175</v>
      </c>
      <c r="L8" s="55" t="s">
        <v>205</v>
      </c>
    </row>
    <row r="9" spans="1:12" s="60" customFormat="1" ht="13.5" customHeight="1">
      <c r="A9" s="57" t="s">
        <v>177</v>
      </c>
      <c r="B9" s="58"/>
      <c r="C9" s="59" t="s">
        <v>176</v>
      </c>
      <c r="D9" s="57" t="s">
        <v>177</v>
      </c>
      <c r="E9" s="58"/>
      <c r="F9" s="59" t="s">
        <v>176</v>
      </c>
      <c r="G9" s="57" t="s">
        <v>177</v>
      </c>
      <c r="H9" s="58"/>
      <c r="I9" s="59" t="s">
        <v>176</v>
      </c>
      <c r="J9" s="57" t="s">
        <v>177</v>
      </c>
      <c r="K9" s="58"/>
      <c r="L9" s="59" t="s">
        <v>176</v>
      </c>
    </row>
    <row r="10" spans="1:13" ht="11.25">
      <c r="A10" s="61" t="s">
        <v>51</v>
      </c>
      <c r="B10" s="62">
        <v>3197037</v>
      </c>
      <c r="C10" s="27">
        <v>4.35</v>
      </c>
      <c r="D10" s="1" t="s">
        <v>52</v>
      </c>
      <c r="E10" s="62">
        <v>233659</v>
      </c>
      <c r="F10" s="27">
        <v>0.32</v>
      </c>
      <c r="G10" s="1" t="s">
        <v>53</v>
      </c>
      <c r="H10" s="62">
        <v>316854</v>
      </c>
      <c r="I10" s="27">
        <v>0.43</v>
      </c>
      <c r="J10" s="1" t="s">
        <v>54</v>
      </c>
      <c r="K10" s="62">
        <v>344083</v>
      </c>
      <c r="L10" s="27">
        <v>0.47</v>
      </c>
      <c r="M10" s="1"/>
    </row>
    <row r="11" spans="1:13" ht="11.25">
      <c r="A11" s="61" t="s">
        <v>56</v>
      </c>
      <c r="B11" s="62">
        <v>301136</v>
      </c>
      <c r="C11" s="27">
        <v>0.41</v>
      </c>
      <c r="D11" s="63" t="s">
        <v>57</v>
      </c>
      <c r="E11" s="64">
        <v>7163936</v>
      </c>
      <c r="F11" s="65">
        <v>9.75</v>
      </c>
      <c r="G11" s="63" t="s">
        <v>58</v>
      </c>
      <c r="H11" s="64">
        <v>4664009</v>
      </c>
      <c r="I11" s="65">
        <v>6.35</v>
      </c>
      <c r="J11" s="1" t="s">
        <v>59</v>
      </c>
      <c r="K11" s="62">
        <v>1437546</v>
      </c>
      <c r="L11" s="27">
        <v>1.96</v>
      </c>
      <c r="M11" s="1"/>
    </row>
    <row r="12" spans="1:13" ht="11.25">
      <c r="A12" s="61" t="s">
        <v>60</v>
      </c>
      <c r="B12" s="62">
        <v>581782</v>
      </c>
      <c r="C12" s="27">
        <v>0.79</v>
      </c>
      <c r="D12" s="1" t="s">
        <v>61</v>
      </c>
      <c r="E12" s="62">
        <v>525326</v>
      </c>
      <c r="F12" s="27">
        <v>0.72</v>
      </c>
      <c r="G12" s="1" t="s">
        <v>62</v>
      </c>
      <c r="H12" s="62">
        <v>763350</v>
      </c>
      <c r="I12" s="27">
        <v>1.04</v>
      </c>
      <c r="J12" s="1" t="s">
        <v>63</v>
      </c>
      <c r="K12" s="62">
        <v>366414</v>
      </c>
      <c r="L12" s="27">
        <v>0.5</v>
      </c>
      <c r="M12" s="1"/>
    </row>
    <row r="13" spans="1:13" ht="11.25">
      <c r="A13" s="61" t="s">
        <v>64</v>
      </c>
      <c r="B13" s="62">
        <v>838978</v>
      </c>
      <c r="C13" s="27">
        <v>1.14</v>
      </c>
      <c r="D13" s="1" t="s">
        <v>65</v>
      </c>
      <c r="E13" s="62">
        <v>293422</v>
      </c>
      <c r="F13" s="27">
        <v>0.4</v>
      </c>
      <c r="G13" s="1" t="s">
        <v>66</v>
      </c>
      <c r="H13" s="62">
        <v>280173</v>
      </c>
      <c r="I13" s="27">
        <v>0.38</v>
      </c>
      <c r="J13" s="1" t="s">
        <v>67</v>
      </c>
      <c r="K13" s="62">
        <v>224180</v>
      </c>
      <c r="L13" s="27">
        <v>0.31</v>
      </c>
      <c r="M13" s="1"/>
    </row>
    <row r="14" spans="1:13" ht="11.25">
      <c r="A14" s="61" t="s">
        <v>68</v>
      </c>
      <c r="B14" s="62">
        <v>208460</v>
      </c>
      <c r="C14" s="27">
        <v>0.28</v>
      </c>
      <c r="D14" s="1" t="s">
        <v>69</v>
      </c>
      <c r="E14" s="62">
        <v>108722</v>
      </c>
      <c r="F14" s="27">
        <v>0.15</v>
      </c>
      <c r="G14" s="63" t="s">
        <v>70</v>
      </c>
      <c r="H14" s="64">
        <v>1043523</v>
      </c>
      <c r="I14" s="65">
        <v>1.42</v>
      </c>
      <c r="J14" s="1" t="s">
        <v>71</v>
      </c>
      <c r="K14" s="62">
        <v>575779</v>
      </c>
      <c r="L14" s="27">
        <v>0.78</v>
      </c>
      <c r="M14" s="1"/>
    </row>
    <row r="15" spans="1:13" ht="11.25">
      <c r="A15" s="61" t="s">
        <v>72</v>
      </c>
      <c r="B15" s="62">
        <v>688376</v>
      </c>
      <c r="C15" s="27">
        <v>0.94</v>
      </c>
      <c r="D15" s="1" t="s">
        <v>73</v>
      </c>
      <c r="E15" s="62">
        <v>735584</v>
      </c>
      <c r="F15" s="27">
        <v>1</v>
      </c>
      <c r="G15" s="1" t="s">
        <v>74</v>
      </c>
      <c r="H15" s="62">
        <v>290733</v>
      </c>
      <c r="I15" s="27">
        <v>0.4</v>
      </c>
      <c r="J15" s="63" t="s">
        <v>75</v>
      </c>
      <c r="K15" s="64">
        <v>2948002</v>
      </c>
      <c r="L15" s="65">
        <v>4.01</v>
      </c>
      <c r="M15" s="1"/>
    </row>
    <row r="16" spans="1:13" ht="11.25">
      <c r="A16" s="61" t="s">
        <v>76</v>
      </c>
      <c r="B16" s="62">
        <v>320341</v>
      </c>
      <c r="C16" s="27">
        <v>0.44</v>
      </c>
      <c r="D16" s="63" t="s">
        <v>77</v>
      </c>
      <c r="E16" s="64">
        <v>1663054</v>
      </c>
      <c r="F16" s="65">
        <v>2.26</v>
      </c>
      <c r="G16" s="1" t="s">
        <v>78</v>
      </c>
      <c r="H16" s="62">
        <v>577919</v>
      </c>
      <c r="I16" s="27">
        <v>0.79</v>
      </c>
      <c r="J16" s="1" t="s">
        <v>79</v>
      </c>
      <c r="K16" s="62">
        <v>215306</v>
      </c>
      <c r="L16" s="27">
        <v>0.29</v>
      </c>
      <c r="M16" s="1"/>
    </row>
    <row r="17" spans="1:13" ht="11.25">
      <c r="A17" s="61" t="s">
        <v>80</v>
      </c>
      <c r="B17" s="62">
        <v>230580</v>
      </c>
      <c r="C17" s="27">
        <v>0.31</v>
      </c>
      <c r="D17" s="1" t="s">
        <v>81</v>
      </c>
      <c r="E17" s="62">
        <v>255809</v>
      </c>
      <c r="F17" s="27">
        <v>0.35</v>
      </c>
      <c r="G17" s="1" t="s">
        <v>82</v>
      </c>
      <c r="H17" s="62">
        <v>281114</v>
      </c>
      <c r="I17" s="27">
        <v>0.38</v>
      </c>
      <c r="J17" s="1" t="s">
        <v>83</v>
      </c>
      <c r="K17" s="62">
        <v>133269</v>
      </c>
      <c r="L17" s="27">
        <v>0.18</v>
      </c>
      <c r="M17" s="1"/>
    </row>
    <row r="18" spans="1:12" s="63" customFormat="1" ht="11.25">
      <c r="A18" s="66" t="s">
        <v>84</v>
      </c>
      <c r="B18" s="64">
        <v>6366690</v>
      </c>
      <c r="C18" s="65">
        <v>8.67</v>
      </c>
      <c r="D18" s="1" t="s">
        <v>85</v>
      </c>
      <c r="E18" s="62">
        <v>349163</v>
      </c>
      <c r="F18" s="27">
        <v>0.48</v>
      </c>
      <c r="G18" s="1" t="s">
        <v>86</v>
      </c>
      <c r="H18" s="62">
        <v>344179</v>
      </c>
      <c r="I18" s="27">
        <v>0.47</v>
      </c>
      <c r="J18" s="63" t="s">
        <v>87</v>
      </c>
      <c r="K18" s="64">
        <v>348575</v>
      </c>
      <c r="L18" s="65">
        <v>0.47</v>
      </c>
    </row>
    <row r="19" spans="1:12" s="63" customFormat="1" ht="11.25">
      <c r="A19" s="66" t="s">
        <v>88</v>
      </c>
      <c r="B19" s="64">
        <v>160409</v>
      </c>
      <c r="C19" s="65">
        <v>0.22</v>
      </c>
      <c r="D19" s="1" t="s">
        <v>89</v>
      </c>
      <c r="E19" s="62">
        <v>1046762</v>
      </c>
      <c r="F19" s="27">
        <v>1.42</v>
      </c>
      <c r="G19" s="63" t="s">
        <v>90</v>
      </c>
      <c r="H19" s="64">
        <v>1493945</v>
      </c>
      <c r="I19" s="65">
        <v>2.03</v>
      </c>
      <c r="J19" s="1" t="s">
        <v>91</v>
      </c>
      <c r="K19" s="62">
        <v>366713</v>
      </c>
      <c r="L19" s="27">
        <v>0.5</v>
      </c>
    </row>
    <row r="20" spans="1:13" ht="11.25">
      <c r="A20" s="61" t="s">
        <v>92</v>
      </c>
      <c r="B20" s="62">
        <v>1092526</v>
      </c>
      <c r="C20" s="27">
        <v>1.49</v>
      </c>
      <c r="D20" s="1" t="s">
        <v>93</v>
      </c>
      <c r="E20" s="62">
        <v>221686</v>
      </c>
      <c r="F20" s="27">
        <v>0.3</v>
      </c>
      <c r="G20" s="1" t="s">
        <v>94</v>
      </c>
      <c r="H20" s="62">
        <v>237118</v>
      </c>
      <c r="I20" s="27">
        <v>0.32</v>
      </c>
      <c r="J20" s="1" t="s">
        <v>95</v>
      </c>
      <c r="K20" s="62">
        <v>236275</v>
      </c>
      <c r="L20" s="27">
        <v>0.32</v>
      </c>
      <c r="M20" s="1"/>
    </row>
    <row r="21" spans="1:13" ht="11.25">
      <c r="A21" s="61" t="s">
        <v>96</v>
      </c>
      <c r="B21" s="62">
        <v>727519</v>
      </c>
      <c r="C21" s="27">
        <v>0.99</v>
      </c>
      <c r="D21" s="63" t="s">
        <v>97</v>
      </c>
      <c r="E21" s="64">
        <v>1873420</v>
      </c>
      <c r="F21" s="65">
        <v>2.55</v>
      </c>
      <c r="G21" s="1" t="s">
        <v>98</v>
      </c>
      <c r="H21" s="62">
        <v>108402</v>
      </c>
      <c r="I21" s="27">
        <v>0.15</v>
      </c>
      <c r="J21" s="1" t="s">
        <v>99</v>
      </c>
      <c r="K21" s="62">
        <v>394637</v>
      </c>
      <c r="L21" s="27">
        <v>0.54</v>
      </c>
      <c r="M21" s="1"/>
    </row>
    <row r="22" spans="1:13" ht="11.25">
      <c r="A22" s="61" t="s">
        <v>100</v>
      </c>
      <c r="B22" s="62">
        <v>190760</v>
      </c>
      <c r="C22" s="27">
        <v>0.26</v>
      </c>
      <c r="D22" s="1" t="s">
        <v>101</v>
      </c>
      <c r="E22" s="62">
        <v>366976</v>
      </c>
      <c r="F22" s="27">
        <v>0.5</v>
      </c>
      <c r="G22" s="1" t="s">
        <v>102</v>
      </c>
      <c r="H22" s="62">
        <v>5254823</v>
      </c>
      <c r="I22" s="27">
        <v>7.15</v>
      </c>
      <c r="J22" s="1" t="s">
        <v>103</v>
      </c>
      <c r="K22" s="62">
        <v>70985</v>
      </c>
      <c r="L22" s="27">
        <v>0.1</v>
      </c>
      <c r="M22" s="1"/>
    </row>
    <row r="23" spans="1:13" ht="11.25">
      <c r="A23" s="61" t="s">
        <v>104</v>
      </c>
      <c r="B23" s="62">
        <v>10315242</v>
      </c>
      <c r="C23" s="27">
        <v>14.04</v>
      </c>
      <c r="D23" s="1" t="s">
        <v>105</v>
      </c>
      <c r="E23" s="62">
        <v>915017</v>
      </c>
      <c r="F23" s="27">
        <v>1.25</v>
      </c>
      <c r="G23" s="1" t="s">
        <v>106</v>
      </c>
      <c r="H23" s="62">
        <v>346930</v>
      </c>
      <c r="I23" s="27">
        <v>0.47</v>
      </c>
      <c r="J23" s="1" t="s">
        <v>107</v>
      </c>
      <c r="K23" s="62">
        <v>71205</v>
      </c>
      <c r="L23" s="27">
        <v>0.1</v>
      </c>
      <c r="M23" s="1"/>
    </row>
    <row r="24" spans="1:13" ht="11.25">
      <c r="A24" s="61" t="s">
        <v>108</v>
      </c>
      <c r="B24" s="62">
        <v>1229028</v>
      </c>
      <c r="C24" s="27">
        <v>1.67</v>
      </c>
      <c r="D24" s="1" t="s">
        <v>109</v>
      </c>
      <c r="E24" s="62">
        <v>725967</v>
      </c>
      <c r="F24" s="27">
        <v>0.99</v>
      </c>
      <c r="G24" s="1" t="s">
        <v>110</v>
      </c>
      <c r="H24" s="62">
        <v>394053</v>
      </c>
      <c r="I24" s="27">
        <v>0.54</v>
      </c>
      <c r="J24" s="63" t="s">
        <v>111</v>
      </c>
      <c r="K24" s="64">
        <v>1139815</v>
      </c>
      <c r="L24" s="65">
        <v>1.55</v>
      </c>
      <c r="M24" s="1"/>
    </row>
    <row r="25" spans="1:13" ht="11.25">
      <c r="A25" s="61" t="s">
        <v>112</v>
      </c>
      <c r="B25" s="62">
        <v>1512654</v>
      </c>
      <c r="C25" s="27">
        <v>2.06</v>
      </c>
      <c r="D25" s="1" t="s">
        <v>113</v>
      </c>
      <c r="E25" s="62">
        <v>1047988</v>
      </c>
      <c r="F25" s="27">
        <v>1.43</v>
      </c>
      <c r="G25" s="63" t="s">
        <v>114</v>
      </c>
      <c r="H25" s="64">
        <v>6341326</v>
      </c>
      <c r="I25" s="65">
        <v>8.63</v>
      </c>
      <c r="J25" s="1" t="s">
        <v>115</v>
      </c>
      <c r="K25" s="62">
        <v>215355</v>
      </c>
      <c r="L25" s="27">
        <v>0.29</v>
      </c>
      <c r="M25" s="1"/>
    </row>
    <row r="26" spans="1:13" ht="11.25">
      <c r="A26" s="61" t="s">
        <v>116</v>
      </c>
      <c r="B26" s="62">
        <v>726985</v>
      </c>
      <c r="C26" s="27">
        <v>0.99</v>
      </c>
      <c r="D26" s="1" t="s">
        <v>117</v>
      </c>
      <c r="E26" s="62">
        <v>1506232</v>
      </c>
      <c r="F26" s="27">
        <v>2.05</v>
      </c>
      <c r="G26" s="1" t="s">
        <v>118</v>
      </c>
      <c r="H26" s="62">
        <v>198780</v>
      </c>
      <c r="I26" s="27">
        <v>0.27</v>
      </c>
      <c r="J26" s="1" t="s">
        <v>119</v>
      </c>
      <c r="K26" s="62">
        <v>775408</v>
      </c>
      <c r="L26" s="27">
        <v>1.06</v>
      </c>
      <c r="M26" s="1"/>
    </row>
    <row r="27" spans="1:13" ht="11.25">
      <c r="A27" s="61" t="s">
        <v>120</v>
      </c>
      <c r="B27" s="62">
        <v>389389</v>
      </c>
      <c r="C27" s="27">
        <v>0.53</v>
      </c>
      <c r="D27" s="1" t="s">
        <v>121</v>
      </c>
      <c r="E27" s="62">
        <v>327744</v>
      </c>
      <c r="F27" s="27">
        <v>0.45</v>
      </c>
      <c r="G27" s="1" t="s">
        <v>122</v>
      </c>
      <c r="H27" s="62">
        <v>163866</v>
      </c>
      <c r="I27" s="27">
        <v>0.22</v>
      </c>
      <c r="J27" s="1" t="s">
        <v>123</v>
      </c>
      <c r="K27" s="62">
        <v>481413</v>
      </c>
      <c r="L27" s="27">
        <v>0.66</v>
      </c>
      <c r="M27" s="1"/>
    </row>
    <row r="28" spans="1:13" ht="11.25">
      <c r="A28" s="61" t="s">
        <v>124</v>
      </c>
      <c r="B28" s="62">
        <v>613676</v>
      </c>
      <c r="C28" s="27">
        <v>0.84</v>
      </c>
      <c r="D28" s="1" t="s">
        <v>125</v>
      </c>
      <c r="E28" s="62">
        <v>586991</v>
      </c>
      <c r="F28" s="27">
        <v>0.8</v>
      </c>
      <c r="G28" s="1" t="s">
        <v>126</v>
      </c>
      <c r="H28" s="62">
        <v>228748</v>
      </c>
      <c r="I28" s="27">
        <v>0.31</v>
      </c>
      <c r="J28" s="1" t="s">
        <v>127</v>
      </c>
      <c r="K28" s="62">
        <v>266827</v>
      </c>
      <c r="L28" s="27">
        <v>0.36</v>
      </c>
      <c r="M28" s="1"/>
    </row>
    <row r="29" spans="1:13" ht="11.25">
      <c r="A29" s="61" t="s">
        <v>128</v>
      </c>
      <c r="B29" s="62">
        <v>424968</v>
      </c>
      <c r="C29" s="27">
        <v>0.58</v>
      </c>
      <c r="D29" s="1" t="s">
        <v>129</v>
      </c>
      <c r="E29" s="62">
        <v>484092</v>
      </c>
      <c r="F29" s="27">
        <v>0.66</v>
      </c>
      <c r="G29" s="1" t="s">
        <v>130</v>
      </c>
      <c r="H29" s="62">
        <v>212364</v>
      </c>
      <c r="I29" s="27">
        <v>0.29</v>
      </c>
      <c r="J29" s="1" t="s">
        <v>131</v>
      </c>
      <c r="K29" s="62">
        <v>135615</v>
      </c>
      <c r="L29" s="27">
        <v>0.18</v>
      </c>
      <c r="M29" s="1"/>
    </row>
    <row r="30" spans="1:13" ht="11.25">
      <c r="A30" s="61" t="s">
        <v>132</v>
      </c>
      <c r="B30" s="62">
        <v>197303</v>
      </c>
      <c r="C30" s="27">
        <v>0.27</v>
      </c>
      <c r="D30" s="1" t="s">
        <v>133</v>
      </c>
      <c r="E30" s="62">
        <v>264270</v>
      </c>
      <c r="F30" s="27">
        <v>0.36</v>
      </c>
      <c r="G30" s="63" t="s">
        <v>134</v>
      </c>
      <c r="H30" s="64">
        <v>803758</v>
      </c>
      <c r="I30" s="65">
        <v>1.09</v>
      </c>
      <c r="J30" s="1" t="s">
        <v>135</v>
      </c>
      <c r="K30" s="62">
        <v>97373</v>
      </c>
      <c r="L30" s="27">
        <v>0.13</v>
      </c>
      <c r="M30" s="1"/>
    </row>
    <row r="31" spans="1:12" s="67" customFormat="1" ht="11.25">
      <c r="A31" s="66" t="s">
        <v>136</v>
      </c>
      <c r="B31" s="64">
        <v>17420050</v>
      </c>
      <c r="C31" s="65">
        <v>23.71</v>
      </c>
      <c r="D31" s="63" t="s">
        <v>137</v>
      </c>
      <c r="E31" s="64">
        <v>6225277</v>
      </c>
      <c r="F31" s="65">
        <v>8.47</v>
      </c>
      <c r="G31" s="1" t="s">
        <v>138</v>
      </c>
      <c r="H31" s="62">
        <v>148630</v>
      </c>
      <c r="I31" s="27">
        <v>0.2</v>
      </c>
      <c r="J31" s="1" t="s">
        <v>139</v>
      </c>
      <c r="K31" s="62">
        <v>600901</v>
      </c>
      <c r="L31" s="27">
        <v>0.82</v>
      </c>
    </row>
    <row r="32" spans="1:13" ht="11.25">
      <c r="A32" s="61" t="s">
        <v>140</v>
      </c>
      <c r="B32" s="62">
        <v>378690</v>
      </c>
      <c r="C32" s="27">
        <v>0.52</v>
      </c>
      <c r="D32" s="1" t="s">
        <v>141</v>
      </c>
      <c r="E32" s="62">
        <v>168000</v>
      </c>
      <c r="F32" s="27">
        <v>0.23</v>
      </c>
      <c r="G32" s="1" t="s">
        <v>142</v>
      </c>
      <c r="H32" s="62">
        <v>87035</v>
      </c>
      <c r="I32" s="27">
        <v>0.12</v>
      </c>
      <c r="J32" s="1" t="s">
        <v>143</v>
      </c>
      <c r="K32" s="62">
        <v>156808</v>
      </c>
      <c r="L32" s="27">
        <v>0.21</v>
      </c>
      <c r="M32" s="1"/>
    </row>
    <row r="33" spans="1:13" ht="11.25">
      <c r="A33" s="61" t="s">
        <v>144</v>
      </c>
      <c r="B33" s="62">
        <v>429269</v>
      </c>
      <c r="C33" s="27">
        <v>0.58</v>
      </c>
      <c r="D33" s="1" t="s">
        <v>145</v>
      </c>
      <c r="E33" s="62">
        <v>529994</v>
      </c>
      <c r="F33" s="27">
        <v>0.72</v>
      </c>
      <c r="G33" s="63" t="s">
        <v>146</v>
      </c>
      <c r="H33" s="64">
        <v>235665</v>
      </c>
      <c r="I33" s="65">
        <v>0.32</v>
      </c>
      <c r="J33" s="1" t="s">
        <v>147</v>
      </c>
      <c r="K33" s="62">
        <v>213049</v>
      </c>
      <c r="L33" s="27">
        <v>0.29</v>
      </c>
      <c r="M33" s="1"/>
    </row>
    <row r="34" spans="1:13" ht="11.25">
      <c r="A34" s="66" t="s">
        <v>148</v>
      </c>
      <c r="B34" s="64">
        <v>807959</v>
      </c>
      <c r="C34" s="65">
        <v>1.1</v>
      </c>
      <c r="D34" s="1" t="s">
        <v>149</v>
      </c>
      <c r="E34" s="62">
        <v>338392</v>
      </c>
      <c r="F34" s="27">
        <v>0.46</v>
      </c>
      <c r="G34" s="1" t="s">
        <v>150</v>
      </c>
      <c r="H34" s="62">
        <v>587442</v>
      </c>
      <c r="I34" s="27">
        <v>0.8</v>
      </c>
      <c r="J34" s="63" t="s">
        <v>151</v>
      </c>
      <c r="K34" s="64">
        <v>2942749</v>
      </c>
      <c r="L34" s="65">
        <v>4.01</v>
      </c>
      <c r="M34" s="1"/>
    </row>
    <row r="35" spans="1:13" ht="11.25">
      <c r="A35" s="61" t="s">
        <v>152</v>
      </c>
      <c r="B35" s="62">
        <v>1610334</v>
      </c>
      <c r="C35" s="27">
        <v>2.19</v>
      </c>
      <c r="D35" s="1" t="s">
        <v>153</v>
      </c>
      <c r="E35" s="62">
        <v>1327339</v>
      </c>
      <c r="F35" s="27">
        <v>1.81</v>
      </c>
      <c r="G35" s="1" t="s">
        <v>154</v>
      </c>
      <c r="H35" s="62">
        <v>205459</v>
      </c>
      <c r="I35" s="27">
        <v>0.28</v>
      </c>
      <c r="J35" s="1" t="s">
        <v>155</v>
      </c>
      <c r="K35" s="62">
        <v>218114</v>
      </c>
      <c r="L35" s="27">
        <v>0.3</v>
      </c>
      <c r="M35" s="1"/>
    </row>
    <row r="36" spans="1:13" ht="11.25">
      <c r="A36" s="61" t="s">
        <v>156</v>
      </c>
      <c r="B36" s="62">
        <v>1361946</v>
      </c>
      <c r="C36" s="27">
        <v>1.85</v>
      </c>
      <c r="D36" s="1" t="s">
        <v>157</v>
      </c>
      <c r="E36" s="62">
        <v>321170</v>
      </c>
      <c r="F36" s="27">
        <v>0.44</v>
      </c>
      <c r="G36" s="1" t="s">
        <v>158</v>
      </c>
      <c r="H36" s="62">
        <v>2093204</v>
      </c>
      <c r="I36" s="27">
        <v>2.85</v>
      </c>
      <c r="J36" s="1" t="s">
        <v>159</v>
      </c>
      <c r="K36" s="62">
        <v>89925</v>
      </c>
      <c r="L36" s="27">
        <v>0.12</v>
      </c>
      <c r="M36" s="1"/>
    </row>
    <row r="37" spans="1:13" ht="11.25">
      <c r="A37" s="61" t="s">
        <v>160</v>
      </c>
      <c r="B37" s="62">
        <v>365945</v>
      </c>
      <c r="C37" s="27">
        <v>0.5</v>
      </c>
      <c r="D37" s="1" t="s">
        <v>161</v>
      </c>
      <c r="E37" s="62">
        <v>446844</v>
      </c>
      <c r="F37" s="27">
        <v>0.61</v>
      </c>
      <c r="G37" s="1" t="s">
        <v>162</v>
      </c>
      <c r="H37" s="62">
        <v>253112</v>
      </c>
      <c r="I37" s="27">
        <v>0.34</v>
      </c>
      <c r="J37" s="1" t="s">
        <v>163</v>
      </c>
      <c r="K37" s="62">
        <v>398581</v>
      </c>
      <c r="L37" s="27">
        <v>0.54</v>
      </c>
      <c r="M37" s="1"/>
    </row>
    <row r="38" spans="1:13" ht="11.25">
      <c r="A38" s="61" t="s">
        <v>164</v>
      </c>
      <c r="B38" s="62">
        <v>1238747</v>
      </c>
      <c r="C38" s="27">
        <v>1.69</v>
      </c>
      <c r="D38" s="1" t="s">
        <v>165</v>
      </c>
      <c r="E38" s="62">
        <v>418811</v>
      </c>
      <c r="F38" s="27">
        <v>0.57</v>
      </c>
      <c r="G38" s="1" t="s">
        <v>166</v>
      </c>
      <c r="H38" s="62">
        <v>717716</v>
      </c>
      <c r="I38" s="27">
        <v>0.98</v>
      </c>
      <c r="J38" s="1" t="s">
        <v>167</v>
      </c>
      <c r="K38" s="62">
        <v>61774</v>
      </c>
      <c r="L38" s="27">
        <v>0.08</v>
      </c>
      <c r="M38" s="1"/>
    </row>
    <row r="39" spans="1:13" ht="11.25">
      <c r="A39" s="61" t="s">
        <v>168</v>
      </c>
      <c r="B39" s="62">
        <v>934926</v>
      </c>
      <c r="C39" s="27">
        <v>1.27</v>
      </c>
      <c r="D39" s="1" t="s">
        <v>169</v>
      </c>
      <c r="E39" s="62">
        <v>573662</v>
      </c>
      <c r="F39" s="27">
        <v>0.78</v>
      </c>
      <c r="G39" s="63" t="s">
        <v>170</v>
      </c>
      <c r="H39" s="64">
        <v>3856933</v>
      </c>
      <c r="I39" s="65">
        <v>5.25</v>
      </c>
      <c r="J39" s="63" t="s">
        <v>171</v>
      </c>
      <c r="K39" s="64">
        <v>768394</v>
      </c>
      <c r="L39" s="65">
        <v>1.05</v>
      </c>
      <c r="M39" s="1"/>
    </row>
    <row r="40" spans="1:13" ht="11.25">
      <c r="A40" s="61" t="s">
        <v>172</v>
      </c>
      <c r="B40" s="62">
        <v>1418379</v>
      </c>
      <c r="C40" s="27">
        <v>1.93</v>
      </c>
      <c r="D40" s="1" t="s">
        <v>173</v>
      </c>
      <c r="E40" s="62">
        <v>222943</v>
      </c>
      <c r="F40" s="27">
        <v>0.3</v>
      </c>
      <c r="H40" s="64" t="s">
        <v>40</v>
      </c>
      <c r="I40" s="65" t="s">
        <v>41</v>
      </c>
      <c r="K40" s="62" t="s">
        <v>10</v>
      </c>
      <c r="L40" s="27" t="s">
        <v>185</v>
      </c>
      <c r="M40" s="1"/>
    </row>
    <row r="41" spans="1:13" ht="11.25">
      <c r="A41" s="61"/>
      <c r="C41" s="27"/>
      <c r="F41" s="27"/>
      <c r="I41" s="27"/>
      <c r="J41" s="1" t="s">
        <v>192</v>
      </c>
      <c r="K41" s="62">
        <v>5203042</v>
      </c>
      <c r="L41" s="27">
        <v>7.08</v>
      </c>
      <c r="M41" s="1"/>
    </row>
    <row r="42" spans="1:13" ht="11.25">
      <c r="A42" s="68"/>
      <c r="B42" s="69"/>
      <c r="C42" s="70"/>
      <c r="D42" s="71"/>
      <c r="E42" s="69"/>
      <c r="F42" s="70"/>
      <c r="G42" s="71"/>
      <c r="H42" s="69"/>
      <c r="I42" s="70"/>
      <c r="J42" s="71" t="s">
        <v>49</v>
      </c>
      <c r="K42" s="69">
        <v>73470531</v>
      </c>
      <c r="L42" s="27">
        <v>100</v>
      </c>
      <c r="M42" s="1"/>
    </row>
    <row r="43" spans="3:12" ht="6.75" customHeight="1">
      <c r="C43" s="72"/>
      <c r="D43" s="73"/>
      <c r="I43" s="72"/>
      <c r="J43" s="73"/>
      <c r="L43" s="6"/>
    </row>
    <row r="44" spans="1:13" ht="11.25">
      <c r="A44" s="1" t="s">
        <v>187</v>
      </c>
      <c r="B44" s="1"/>
      <c r="C44" s="1"/>
      <c r="E44" s="1"/>
      <c r="F44" s="1"/>
      <c r="H44" s="1"/>
      <c r="I44" s="1"/>
      <c r="K44" s="1"/>
      <c r="L44" s="1"/>
      <c r="M44" s="1"/>
    </row>
    <row r="45" spans="1:13" ht="11.25">
      <c r="A45" s="1" t="s">
        <v>214</v>
      </c>
      <c r="B45" s="1"/>
      <c r="C45" s="1"/>
      <c r="E45" s="1"/>
      <c r="F45" s="1"/>
      <c r="H45" s="1"/>
      <c r="I45" s="1"/>
      <c r="K45" s="1"/>
      <c r="L45" s="1"/>
      <c r="M45" s="1"/>
    </row>
    <row r="46" spans="2:13" ht="5.25" customHeight="1">
      <c r="B46" s="1"/>
      <c r="C46" s="1"/>
      <c r="E46" s="1"/>
      <c r="F46" s="1"/>
      <c r="H46" s="1"/>
      <c r="I46" s="1"/>
      <c r="K46" s="1"/>
      <c r="L46" s="1"/>
      <c r="M46" s="1"/>
    </row>
    <row r="47" spans="1:13" ht="11.25">
      <c r="A47" s="1" t="s">
        <v>213</v>
      </c>
      <c r="B47" s="1"/>
      <c r="C47" s="1"/>
      <c r="E47" s="1"/>
      <c r="F47" s="1"/>
      <c r="H47" s="1"/>
      <c r="I47" s="1"/>
      <c r="K47" s="1"/>
      <c r="L47" s="1"/>
      <c r="M47" s="1"/>
    </row>
    <row r="48" spans="1:13" ht="11.25">
      <c r="A48" s="1" t="s">
        <v>217</v>
      </c>
      <c r="B48" s="1"/>
      <c r="C48" s="1"/>
      <c r="E48" s="1"/>
      <c r="F48" s="1"/>
      <c r="H48" s="1"/>
      <c r="I48" s="1"/>
      <c r="K48" s="1"/>
      <c r="L48" s="1"/>
      <c r="M48" s="1"/>
    </row>
  </sheetData>
  <mergeCells count="3">
    <mergeCell ref="A4:L4"/>
    <mergeCell ref="A5:L5"/>
    <mergeCell ref="A6:L6"/>
  </mergeCells>
  <printOptions horizontalCentered="1"/>
  <pageMargins left="0.7874015748031497" right="0.7874015748031497" top="0.5511811023622047" bottom="0.3937007874015748" header="0.35433070866141736" footer="0.35433070866141736"/>
  <pageSetup horizontalDpi="300" verticalDpi="300" orientation="landscape" paperSize="9" scale="96" r:id="rId1"/>
  <headerFooter alignWithMargins="0">
    <oddHeader>&amp;C&amp;"Times New Roman,Normale"&amp;8ISVAP - Istituto di Diritto Pubblico - Legge 12 Agosto 1982, n. 576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9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4" width="13.28125" style="1" customWidth="1"/>
    <col min="5" max="5" width="15.57421875" style="1" customWidth="1"/>
    <col min="6" max="8" width="13.28125" style="1" customWidth="1"/>
    <col min="9" max="9" width="9.28125" style="1" customWidth="1"/>
    <col min="10" max="10" width="9.140625" style="1" customWidth="1"/>
    <col min="11" max="11" width="9.28125" style="1" bestFit="1" customWidth="1"/>
    <col min="12" max="16384" width="9.140625" style="1" customWidth="1"/>
  </cols>
  <sheetData>
    <row r="1" ht="11.25" customHeight="1"/>
    <row r="2" spans="1:8" ht="11.25">
      <c r="A2" s="1" t="s">
        <v>211</v>
      </c>
      <c r="H2" s="75" t="s">
        <v>206</v>
      </c>
    </row>
    <row r="3" ht="4.5" customHeight="1"/>
    <row r="4" spans="1:8" ht="11.25">
      <c r="A4" s="154" t="s">
        <v>196</v>
      </c>
      <c r="B4" s="154"/>
      <c r="C4" s="154"/>
      <c r="D4" s="154"/>
      <c r="E4" s="154"/>
      <c r="F4" s="154"/>
      <c r="G4" s="154"/>
      <c r="H4" s="154"/>
    </row>
    <row r="5" spans="1:8" ht="11.25">
      <c r="A5" s="154" t="s">
        <v>42</v>
      </c>
      <c r="B5" s="154"/>
      <c r="C5" s="154"/>
      <c r="D5" s="154"/>
      <c r="E5" s="154"/>
      <c r="F5" s="154"/>
      <c r="G5" s="154"/>
      <c r="H5" s="154"/>
    </row>
    <row r="6" spans="1:8" ht="11.25">
      <c r="A6" s="154" t="s">
        <v>212</v>
      </c>
      <c r="B6" s="154"/>
      <c r="C6" s="154"/>
      <c r="D6" s="154"/>
      <c r="E6" s="154"/>
      <c r="F6" s="154"/>
      <c r="G6" s="154"/>
      <c r="H6" s="154"/>
    </row>
    <row r="7" ht="8.25" customHeight="1"/>
    <row r="8" spans="1:8" ht="15.75" customHeight="1">
      <c r="A8" s="5"/>
      <c r="B8" s="159" t="s">
        <v>2</v>
      </c>
      <c r="C8" s="160"/>
      <c r="D8" s="161" t="s">
        <v>43</v>
      </c>
      <c r="E8" s="161"/>
      <c r="F8" s="161"/>
      <c r="G8" s="161"/>
      <c r="H8" s="160"/>
    </row>
    <row r="9" spans="1:8" ht="15.75" customHeight="1">
      <c r="A9" s="8" t="s">
        <v>45</v>
      </c>
      <c r="B9" s="157" t="s">
        <v>44</v>
      </c>
      <c r="C9" s="158"/>
      <c r="D9" s="77" t="s">
        <v>3</v>
      </c>
      <c r="E9" s="78" t="s">
        <v>4</v>
      </c>
      <c r="F9" s="78" t="s">
        <v>5</v>
      </c>
      <c r="G9" s="79" t="s">
        <v>46</v>
      </c>
      <c r="H9" s="76" t="s">
        <v>205</v>
      </c>
    </row>
    <row r="10" spans="1:8" ht="15.75" customHeight="1">
      <c r="A10" s="17"/>
      <c r="B10" s="80" t="s">
        <v>6</v>
      </c>
      <c r="C10" s="81" t="s">
        <v>7</v>
      </c>
      <c r="D10" s="82" t="s">
        <v>8</v>
      </c>
      <c r="E10" s="83" t="s">
        <v>9</v>
      </c>
      <c r="F10" s="83" t="s">
        <v>10</v>
      </c>
      <c r="G10" s="84" t="s">
        <v>11</v>
      </c>
      <c r="H10" s="59" t="s">
        <v>176</v>
      </c>
    </row>
    <row r="11" spans="1:8" ht="11.25">
      <c r="A11" s="85"/>
      <c r="B11" s="53"/>
      <c r="C11" s="86"/>
      <c r="D11" s="87"/>
      <c r="E11" s="88"/>
      <c r="F11" s="88"/>
      <c r="G11" s="88"/>
      <c r="H11" s="89"/>
    </row>
    <row r="12" spans="1:8" ht="11.25">
      <c r="A12" s="61" t="s">
        <v>12</v>
      </c>
      <c r="B12" s="90">
        <v>2001780</v>
      </c>
      <c r="C12" s="91">
        <v>128007</v>
      </c>
      <c r="D12" s="92">
        <v>258180</v>
      </c>
      <c r="E12" s="93">
        <v>922094</v>
      </c>
      <c r="F12" s="93">
        <v>4870590</v>
      </c>
      <c r="G12" s="93">
        <v>6050864</v>
      </c>
      <c r="H12" s="89">
        <v>8.98</v>
      </c>
    </row>
    <row r="13" spans="1:8" ht="11.25">
      <c r="A13" s="61" t="s">
        <v>13</v>
      </c>
      <c r="B13" s="90">
        <v>53172</v>
      </c>
      <c r="C13" s="91">
        <v>3043</v>
      </c>
      <c r="D13" s="92">
        <v>9520</v>
      </c>
      <c r="E13" s="93">
        <v>25568</v>
      </c>
      <c r="F13" s="93">
        <v>119371</v>
      </c>
      <c r="G13" s="93">
        <v>154459</v>
      </c>
      <c r="H13" s="89">
        <v>0.23</v>
      </c>
    </row>
    <row r="14" spans="1:8" ht="11.25">
      <c r="A14" s="61" t="s">
        <v>14</v>
      </c>
      <c r="B14" s="90">
        <v>5001563</v>
      </c>
      <c r="C14" s="91">
        <v>346563</v>
      </c>
      <c r="D14" s="92">
        <v>677097</v>
      </c>
      <c r="E14" s="93">
        <v>2759509</v>
      </c>
      <c r="F14" s="93">
        <v>12167963</v>
      </c>
      <c r="G14" s="93">
        <v>15604569</v>
      </c>
      <c r="H14" s="89">
        <v>23.16</v>
      </c>
    </row>
    <row r="15" spans="1:8" ht="11.25">
      <c r="A15" s="61" t="s">
        <v>15</v>
      </c>
      <c r="B15" s="90">
        <v>322862</v>
      </c>
      <c r="C15" s="91">
        <v>19838</v>
      </c>
      <c r="D15" s="92">
        <v>64503</v>
      </c>
      <c r="E15" s="93">
        <v>221832</v>
      </c>
      <c r="F15" s="93">
        <v>504683</v>
      </c>
      <c r="G15" s="93">
        <v>791018</v>
      </c>
      <c r="H15" s="89">
        <v>1.17</v>
      </c>
    </row>
    <row r="16" spans="1:8" ht="11.25">
      <c r="A16" s="61" t="s">
        <v>16</v>
      </c>
      <c r="B16" s="90">
        <v>2165818</v>
      </c>
      <c r="C16" s="91">
        <v>129410</v>
      </c>
      <c r="D16" s="92">
        <v>524545</v>
      </c>
      <c r="E16" s="93">
        <v>1182129</v>
      </c>
      <c r="F16" s="93">
        <v>5255621</v>
      </c>
      <c r="G16" s="93">
        <v>6962295</v>
      </c>
      <c r="H16" s="89">
        <v>10.33</v>
      </c>
    </row>
    <row r="17" spans="1:8" ht="11.25">
      <c r="A17" s="61" t="s">
        <v>17</v>
      </c>
      <c r="B17" s="90">
        <v>475984</v>
      </c>
      <c r="C17" s="91">
        <v>26309</v>
      </c>
      <c r="D17" s="92">
        <v>104572</v>
      </c>
      <c r="E17" s="93">
        <v>284922</v>
      </c>
      <c r="F17" s="93">
        <v>1244005</v>
      </c>
      <c r="G17" s="93">
        <v>1633499</v>
      </c>
      <c r="H17" s="89">
        <v>2.42</v>
      </c>
    </row>
    <row r="18" spans="1:8" ht="11.25">
      <c r="A18" s="61" t="s">
        <v>18</v>
      </c>
      <c r="B18" s="90">
        <v>631996</v>
      </c>
      <c r="C18" s="91">
        <v>39931</v>
      </c>
      <c r="D18" s="92">
        <v>161331</v>
      </c>
      <c r="E18" s="93">
        <v>312879</v>
      </c>
      <c r="F18" s="93">
        <v>1313854</v>
      </c>
      <c r="G18" s="93">
        <v>1788064</v>
      </c>
      <c r="H18" s="89">
        <v>2.65</v>
      </c>
    </row>
    <row r="19" spans="1:8" ht="11.25" customHeight="1">
      <c r="A19" s="61" t="s">
        <v>19</v>
      </c>
      <c r="B19" s="90">
        <v>1842750</v>
      </c>
      <c r="C19" s="91">
        <v>85622</v>
      </c>
      <c r="D19" s="92">
        <v>365737</v>
      </c>
      <c r="E19" s="93">
        <v>955837</v>
      </c>
      <c r="F19" s="93">
        <v>4652156</v>
      </c>
      <c r="G19" s="93">
        <v>5973730</v>
      </c>
      <c r="H19" s="89">
        <v>8.87</v>
      </c>
    </row>
    <row r="20" spans="1:8" s="63" customFormat="1" ht="11.25" customHeight="1">
      <c r="A20" s="66" t="s">
        <v>20</v>
      </c>
      <c r="B20" s="94">
        <v>12495925</v>
      </c>
      <c r="C20" s="95">
        <v>778723</v>
      </c>
      <c r="D20" s="96">
        <v>2165485</v>
      </c>
      <c r="E20" s="97">
        <v>6664770</v>
      </c>
      <c r="F20" s="97">
        <v>30128243</v>
      </c>
      <c r="G20" s="97">
        <v>38958498</v>
      </c>
      <c r="H20" s="98">
        <v>57.82</v>
      </c>
    </row>
    <row r="21" spans="1:8" ht="18" customHeight="1">
      <c r="A21" s="61" t="s">
        <v>22</v>
      </c>
      <c r="B21" s="90">
        <v>1514842</v>
      </c>
      <c r="C21" s="91">
        <v>73061</v>
      </c>
      <c r="D21" s="92">
        <v>570229</v>
      </c>
      <c r="E21" s="93">
        <v>953662</v>
      </c>
      <c r="F21" s="93">
        <v>2984751</v>
      </c>
      <c r="G21" s="93">
        <v>4508642</v>
      </c>
      <c r="H21" s="89">
        <v>6.69</v>
      </c>
    </row>
    <row r="22" spans="1:8" ht="11.25">
      <c r="A22" s="61" t="s">
        <v>23</v>
      </c>
      <c r="B22" s="90">
        <v>339491</v>
      </c>
      <c r="C22" s="91">
        <v>12985</v>
      </c>
      <c r="D22" s="92">
        <v>76045</v>
      </c>
      <c r="E22" s="93">
        <v>190896</v>
      </c>
      <c r="F22" s="93">
        <v>631732</v>
      </c>
      <c r="G22" s="93">
        <v>898673</v>
      </c>
      <c r="H22" s="89">
        <v>1.33</v>
      </c>
    </row>
    <row r="23" spans="1:8" ht="11.25">
      <c r="A23" s="61" t="s">
        <v>24</v>
      </c>
      <c r="B23" s="90">
        <v>612889</v>
      </c>
      <c r="C23" s="91">
        <v>24049</v>
      </c>
      <c r="D23" s="92">
        <v>164635</v>
      </c>
      <c r="E23" s="93">
        <v>313310</v>
      </c>
      <c r="F23" s="93">
        <v>962049</v>
      </c>
      <c r="G23" s="93">
        <v>1439994</v>
      </c>
      <c r="H23" s="89">
        <v>2.14</v>
      </c>
    </row>
    <row r="24" spans="1:8" ht="11.25">
      <c r="A24" s="61" t="s">
        <v>25</v>
      </c>
      <c r="B24" s="90">
        <v>1813284</v>
      </c>
      <c r="C24" s="91">
        <v>132563</v>
      </c>
      <c r="D24" s="92">
        <v>455423</v>
      </c>
      <c r="E24" s="93">
        <v>1054151</v>
      </c>
      <c r="F24" s="93">
        <v>4397781</v>
      </c>
      <c r="G24" s="93">
        <v>5907355</v>
      </c>
      <c r="H24" s="89">
        <v>8.77</v>
      </c>
    </row>
    <row r="25" spans="1:8" s="63" customFormat="1" ht="11.25" customHeight="1">
      <c r="A25" s="66" t="s">
        <v>26</v>
      </c>
      <c r="B25" s="94">
        <v>4280506</v>
      </c>
      <c r="C25" s="95">
        <v>242658</v>
      </c>
      <c r="D25" s="96">
        <v>1266332</v>
      </c>
      <c r="E25" s="97">
        <v>2512019</v>
      </c>
      <c r="F25" s="97">
        <v>8976313</v>
      </c>
      <c r="G25" s="97">
        <v>12754664</v>
      </c>
      <c r="H25" s="98">
        <v>18.93</v>
      </c>
    </row>
    <row r="26" spans="1:8" ht="18" customHeight="1">
      <c r="A26" s="61" t="s">
        <v>27</v>
      </c>
      <c r="B26" s="90">
        <v>375778</v>
      </c>
      <c r="C26" s="91">
        <v>16158</v>
      </c>
      <c r="D26" s="92">
        <v>66296</v>
      </c>
      <c r="E26" s="93">
        <v>171594</v>
      </c>
      <c r="F26" s="93">
        <v>540292</v>
      </c>
      <c r="G26" s="93">
        <v>778182</v>
      </c>
      <c r="H26" s="89">
        <v>1.15</v>
      </c>
    </row>
    <row r="27" spans="1:8" ht="11.25">
      <c r="A27" s="61" t="s">
        <v>28</v>
      </c>
      <c r="B27" s="90">
        <v>109827</v>
      </c>
      <c r="C27" s="91">
        <v>3694</v>
      </c>
      <c r="D27" s="92">
        <v>28754</v>
      </c>
      <c r="E27" s="93">
        <v>46584</v>
      </c>
      <c r="F27" s="93">
        <v>153419</v>
      </c>
      <c r="G27" s="93">
        <v>228757</v>
      </c>
      <c r="H27" s="89">
        <v>0.34</v>
      </c>
    </row>
    <row r="28" spans="1:8" ht="11.25">
      <c r="A28" s="61" t="s">
        <v>29</v>
      </c>
      <c r="B28" s="90">
        <v>1542258</v>
      </c>
      <c r="C28" s="91">
        <v>68848</v>
      </c>
      <c r="D28" s="92">
        <v>197131</v>
      </c>
      <c r="E28" s="93">
        <v>732936</v>
      </c>
      <c r="F28" s="93">
        <v>2884875</v>
      </c>
      <c r="G28" s="93">
        <v>3814942</v>
      </c>
      <c r="H28" s="89">
        <v>5.66</v>
      </c>
    </row>
    <row r="29" spans="1:8" ht="11.25">
      <c r="A29" s="61" t="s">
        <v>30</v>
      </c>
      <c r="B29" s="90">
        <v>1023574</v>
      </c>
      <c r="C29" s="91">
        <v>41703</v>
      </c>
      <c r="D29" s="92">
        <v>196968</v>
      </c>
      <c r="E29" s="93">
        <v>471542</v>
      </c>
      <c r="F29" s="93">
        <v>2235847</v>
      </c>
      <c r="G29" s="93">
        <v>2904357</v>
      </c>
      <c r="H29" s="89">
        <v>4.31</v>
      </c>
    </row>
    <row r="30" spans="1:8" ht="11.25">
      <c r="A30" s="61" t="s">
        <v>31</v>
      </c>
      <c r="B30" s="90">
        <v>165432</v>
      </c>
      <c r="C30" s="91">
        <v>5532</v>
      </c>
      <c r="D30" s="92">
        <v>23823</v>
      </c>
      <c r="E30" s="93">
        <v>70497</v>
      </c>
      <c r="F30" s="93">
        <v>251120</v>
      </c>
      <c r="G30" s="93">
        <v>345440</v>
      </c>
      <c r="H30" s="89">
        <v>0.51</v>
      </c>
    </row>
    <row r="31" spans="1:8" ht="11.25">
      <c r="A31" s="61" t="s">
        <v>32</v>
      </c>
      <c r="B31" s="90">
        <v>498195</v>
      </c>
      <c r="C31" s="91">
        <v>12869</v>
      </c>
      <c r="D31" s="92">
        <v>78613</v>
      </c>
      <c r="E31" s="93">
        <v>220336</v>
      </c>
      <c r="F31" s="93">
        <v>827315</v>
      </c>
      <c r="G31" s="93">
        <v>1126264</v>
      </c>
      <c r="H31" s="89">
        <v>1.67</v>
      </c>
    </row>
    <row r="32" spans="1:11" s="63" customFormat="1" ht="11.25" customHeight="1">
      <c r="A32" s="66" t="s">
        <v>33</v>
      </c>
      <c r="B32" s="94">
        <v>3715064</v>
      </c>
      <c r="C32" s="95">
        <v>148804</v>
      </c>
      <c r="D32" s="96">
        <v>591585</v>
      </c>
      <c r="E32" s="97">
        <v>1713489</v>
      </c>
      <c r="F32" s="97">
        <v>6892868</v>
      </c>
      <c r="G32" s="97">
        <v>9197942</v>
      </c>
      <c r="H32" s="98">
        <v>13.65</v>
      </c>
      <c r="K32" s="99"/>
    </row>
    <row r="33" spans="1:10" ht="18" customHeight="1">
      <c r="A33" s="61" t="s">
        <v>34</v>
      </c>
      <c r="B33" s="90">
        <v>1279282</v>
      </c>
      <c r="C33" s="91">
        <v>43248</v>
      </c>
      <c r="D33" s="92">
        <v>214996</v>
      </c>
      <c r="E33" s="93">
        <v>599472</v>
      </c>
      <c r="F33" s="93">
        <v>2089336</v>
      </c>
      <c r="G33" s="93">
        <v>2903804</v>
      </c>
      <c r="H33" s="89">
        <v>4.31</v>
      </c>
      <c r="J33" s="100"/>
    </row>
    <row r="34" spans="1:8" ht="11.25">
      <c r="A34" s="61" t="s">
        <v>35</v>
      </c>
      <c r="B34" s="90">
        <v>345738</v>
      </c>
      <c r="C34" s="91">
        <v>14548</v>
      </c>
      <c r="D34" s="92">
        <v>63543</v>
      </c>
      <c r="E34" s="93">
        <v>180595</v>
      </c>
      <c r="F34" s="93">
        <v>511314</v>
      </c>
      <c r="G34" s="93">
        <v>755452</v>
      </c>
      <c r="H34" s="89">
        <v>1.12</v>
      </c>
    </row>
    <row r="35" spans="1:8" s="63" customFormat="1" ht="11.25">
      <c r="A35" s="66" t="s">
        <v>36</v>
      </c>
      <c r="B35" s="94">
        <v>1625020</v>
      </c>
      <c r="C35" s="95">
        <v>57796</v>
      </c>
      <c r="D35" s="96">
        <v>278539</v>
      </c>
      <c r="E35" s="97">
        <v>780067</v>
      </c>
      <c r="F35" s="97">
        <v>2600650</v>
      </c>
      <c r="G35" s="97">
        <v>3659256</v>
      </c>
      <c r="H35" s="98">
        <v>5.43</v>
      </c>
    </row>
    <row r="36" spans="1:8" s="63" customFormat="1" ht="18" customHeight="1">
      <c r="A36" s="66" t="s">
        <v>186</v>
      </c>
      <c r="B36" s="94">
        <v>82256</v>
      </c>
      <c r="C36" s="95">
        <v>31611</v>
      </c>
      <c r="D36" s="96">
        <v>101626</v>
      </c>
      <c r="E36" s="97">
        <v>145665</v>
      </c>
      <c r="F36" s="97">
        <v>2562382</v>
      </c>
      <c r="G36" s="97">
        <v>2809673</v>
      </c>
      <c r="H36" s="98">
        <v>4.17</v>
      </c>
    </row>
    <row r="37" spans="1:8" s="67" customFormat="1" ht="19.5" customHeight="1">
      <c r="A37" s="101" t="s">
        <v>37</v>
      </c>
      <c r="B37" s="102">
        <v>22198771</v>
      </c>
      <c r="C37" s="103">
        <v>1259592</v>
      </c>
      <c r="D37" s="104">
        <v>4403567</v>
      </c>
      <c r="E37" s="105">
        <v>11816010</v>
      </c>
      <c r="F37" s="105">
        <v>51160456</v>
      </c>
      <c r="G37" s="105">
        <v>67380033</v>
      </c>
      <c r="H37" s="106">
        <v>100</v>
      </c>
    </row>
    <row r="38" spans="1:8" ht="5.25" customHeight="1">
      <c r="A38" s="1" t="s">
        <v>1</v>
      </c>
      <c r="B38" s="1" t="s">
        <v>21</v>
      </c>
      <c r="C38" s="1" t="s">
        <v>21</v>
      </c>
      <c r="D38" s="1" t="s">
        <v>8</v>
      </c>
      <c r="E38" s="1" t="s">
        <v>9</v>
      </c>
      <c r="F38" s="1" t="s">
        <v>10</v>
      </c>
      <c r="G38" s="1" t="s">
        <v>9</v>
      </c>
      <c r="H38" s="1" t="s">
        <v>10</v>
      </c>
    </row>
    <row r="39" ht="11.25">
      <c r="A39" s="1" t="s">
        <v>187</v>
      </c>
    </row>
    <row r="40" ht="11.25">
      <c r="A40" s="1" t="s">
        <v>218</v>
      </c>
    </row>
    <row r="41" ht="4.5" customHeight="1"/>
    <row r="42" ht="11.25">
      <c r="A42" s="1" t="s">
        <v>213</v>
      </c>
    </row>
    <row r="43" ht="11.25">
      <c r="A43" s="1" t="s">
        <v>216</v>
      </c>
    </row>
    <row r="44" spans="1:8" ht="11.25">
      <c r="A44" s="107"/>
      <c r="B44" s="108"/>
      <c r="C44" s="108"/>
      <c r="D44" s="108"/>
      <c r="E44" s="108"/>
      <c r="F44" s="108"/>
      <c r="G44" s="108"/>
      <c r="H44" s="108"/>
    </row>
    <row r="46" ht="11.25">
      <c r="A46" s="107"/>
    </row>
    <row r="55" spans="2:9" ht="11.25">
      <c r="B55" s="108"/>
      <c r="C55" s="108"/>
      <c r="D55" s="108"/>
      <c r="E55" s="108"/>
      <c r="F55" s="108"/>
      <c r="G55" s="108"/>
      <c r="H55" s="108"/>
      <c r="I55" s="108"/>
    </row>
    <row r="56" spans="2:9" ht="11.25">
      <c r="B56" s="108"/>
      <c r="C56" s="108"/>
      <c r="F56" s="108"/>
      <c r="H56" s="108"/>
      <c r="I56" s="108"/>
    </row>
    <row r="57" spans="2:9" ht="11.25">
      <c r="B57" s="108"/>
      <c r="C57" s="108"/>
      <c r="D57" s="108"/>
      <c r="E57" s="108"/>
      <c r="F57" s="108"/>
      <c r="G57" s="108"/>
      <c r="H57" s="108"/>
      <c r="I57" s="108"/>
    </row>
    <row r="58" spans="2:9" ht="11.25">
      <c r="B58" s="108"/>
      <c r="C58" s="108"/>
      <c r="E58" s="108"/>
      <c r="F58" s="108"/>
      <c r="G58" s="108"/>
      <c r="H58" s="108"/>
      <c r="I58" s="108"/>
    </row>
    <row r="59" spans="2:9" ht="11.25">
      <c r="B59" s="108"/>
      <c r="C59" s="108"/>
      <c r="D59" s="108"/>
      <c r="E59" s="108"/>
      <c r="F59" s="108"/>
      <c r="G59" s="108"/>
      <c r="H59" s="108"/>
      <c r="I59" s="108"/>
    </row>
    <row r="60" spans="2:9" ht="11.25">
      <c r="B60" s="108"/>
      <c r="C60" s="108"/>
      <c r="E60" s="108"/>
      <c r="F60" s="108"/>
      <c r="G60" s="108"/>
      <c r="H60" s="108"/>
      <c r="I60" s="108"/>
    </row>
    <row r="61" spans="2:9" ht="11.25">
      <c r="B61" s="108"/>
      <c r="C61" s="108"/>
      <c r="D61" s="108"/>
      <c r="E61" s="108"/>
      <c r="F61" s="108"/>
      <c r="G61" s="108"/>
      <c r="H61" s="108"/>
      <c r="I61" s="108"/>
    </row>
    <row r="62" spans="2:9" ht="11.25">
      <c r="B62" s="108"/>
      <c r="C62" s="108"/>
      <c r="D62" s="108"/>
      <c r="E62" s="108"/>
      <c r="F62" s="108"/>
      <c r="G62" s="108"/>
      <c r="H62" s="108"/>
      <c r="I62" s="108"/>
    </row>
    <row r="64" spans="2:9" ht="11.25">
      <c r="B64" s="108"/>
      <c r="C64" s="108"/>
      <c r="D64" s="108"/>
      <c r="E64" s="108"/>
      <c r="F64" s="108"/>
      <c r="G64" s="108"/>
      <c r="H64" s="108"/>
      <c r="I64" s="108"/>
    </row>
    <row r="66" spans="2:9" ht="11.25">
      <c r="B66" s="108"/>
      <c r="C66" s="108"/>
      <c r="D66" s="108"/>
      <c r="E66" s="108"/>
      <c r="F66" s="108"/>
      <c r="G66" s="108"/>
      <c r="H66" s="108"/>
      <c r="I66" s="108"/>
    </row>
    <row r="67" spans="2:9" ht="11.25">
      <c r="B67" s="108"/>
      <c r="C67" s="108"/>
      <c r="E67" s="108"/>
      <c r="G67" s="108"/>
      <c r="H67" s="108"/>
      <c r="I67" s="108"/>
    </row>
    <row r="68" spans="2:9" ht="11.25">
      <c r="B68" s="108"/>
      <c r="C68" s="108"/>
      <c r="E68" s="108"/>
      <c r="F68" s="108"/>
      <c r="G68" s="108"/>
      <c r="H68" s="108"/>
      <c r="I68" s="108"/>
    </row>
    <row r="69" spans="2:9" ht="11.25">
      <c r="B69" s="108"/>
      <c r="C69" s="108"/>
      <c r="D69" s="108"/>
      <c r="E69" s="108"/>
      <c r="F69" s="108"/>
      <c r="G69" s="108"/>
      <c r="H69" s="108"/>
      <c r="I69" s="108"/>
    </row>
    <row r="71" spans="2:9" ht="11.25">
      <c r="B71" s="108"/>
      <c r="C71" s="108"/>
      <c r="D71" s="108"/>
      <c r="E71" s="108"/>
      <c r="F71" s="108"/>
      <c r="G71" s="108"/>
      <c r="H71" s="108"/>
      <c r="I71" s="108"/>
    </row>
    <row r="73" spans="2:9" ht="11.25">
      <c r="B73" s="108"/>
      <c r="C73" s="108"/>
      <c r="E73" s="108"/>
      <c r="F73" s="108"/>
      <c r="G73" s="108"/>
      <c r="H73" s="108"/>
      <c r="I73" s="108"/>
    </row>
    <row r="74" spans="3:9" ht="11.25">
      <c r="C74" s="108"/>
      <c r="E74" s="108"/>
      <c r="H74" s="108"/>
      <c r="I74" s="108"/>
    </row>
    <row r="75" spans="2:9" ht="11.25">
      <c r="B75" s="108"/>
      <c r="C75" s="108"/>
      <c r="D75" s="108"/>
      <c r="E75" s="108"/>
      <c r="F75" s="108"/>
      <c r="G75" s="108"/>
      <c r="H75" s="108"/>
      <c r="I75" s="108"/>
    </row>
    <row r="76" spans="2:9" ht="11.25">
      <c r="B76" s="108"/>
      <c r="C76" s="108"/>
      <c r="D76" s="108"/>
      <c r="E76" s="108"/>
      <c r="G76" s="108"/>
      <c r="H76" s="108"/>
      <c r="I76" s="108"/>
    </row>
    <row r="77" spans="2:9" ht="11.25">
      <c r="B77" s="108"/>
      <c r="C77" s="108"/>
      <c r="E77" s="108"/>
      <c r="H77" s="108"/>
      <c r="I77" s="108"/>
    </row>
    <row r="78" spans="2:9" ht="11.25">
      <c r="B78" s="108"/>
      <c r="C78" s="108"/>
      <c r="E78" s="108"/>
      <c r="G78" s="108"/>
      <c r="H78" s="108"/>
      <c r="I78" s="108"/>
    </row>
    <row r="80" spans="2:9" ht="11.25">
      <c r="B80" s="108"/>
      <c r="C80" s="108"/>
      <c r="D80" s="108"/>
      <c r="E80" s="108"/>
      <c r="F80" s="108"/>
      <c r="G80" s="108"/>
      <c r="H80" s="108"/>
      <c r="I80" s="108"/>
    </row>
    <row r="82" spans="2:9" ht="11.25">
      <c r="B82" s="108"/>
      <c r="C82" s="108"/>
      <c r="D82" s="108"/>
      <c r="E82" s="108"/>
      <c r="F82" s="108"/>
      <c r="G82" s="108"/>
      <c r="H82" s="108"/>
      <c r="I82" s="108"/>
    </row>
    <row r="83" spans="2:9" ht="11.25">
      <c r="B83" s="108"/>
      <c r="C83" s="108"/>
      <c r="D83" s="108"/>
      <c r="E83" s="108"/>
      <c r="G83" s="108"/>
      <c r="H83" s="108"/>
      <c r="I83" s="108"/>
    </row>
    <row r="85" spans="2:9" ht="11.25">
      <c r="B85" s="108"/>
      <c r="C85" s="108"/>
      <c r="D85" s="108"/>
      <c r="E85" s="108"/>
      <c r="F85" s="108"/>
      <c r="G85" s="108"/>
      <c r="H85" s="108"/>
      <c r="I85" s="108"/>
    </row>
    <row r="87" spans="2:9" ht="11.25">
      <c r="B87" s="108"/>
      <c r="C87" s="108"/>
      <c r="D87" s="108"/>
      <c r="E87" s="108"/>
      <c r="F87" s="108"/>
      <c r="G87" s="108"/>
      <c r="H87" s="108"/>
      <c r="I87" s="108"/>
    </row>
    <row r="90" spans="2:9" ht="11.25">
      <c r="B90" s="108"/>
      <c r="C90" s="108"/>
      <c r="D90" s="108"/>
      <c r="E90" s="108"/>
      <c r="F90" s="108"/>
      <c r="G90" s="108"/>
      <c r="H90" s="108"/>
      <c r="I90" s="108"/>
    </row>
  </sheetData>
  <mergeCells count="6">
    <mergeCell ref="B9:C9"/>
    <mergeCell ref="A4:H4"/>
    <mergeCell ref="A5:H5"/>
    <mergeCell ref="A6:H6"/>
    <mergeCell ref="B8:C8"/>
    <mergeCell ref="D8:H8"/>
  </mergeCells>
  <printOptions horizontalCentered="1"/>
  <pageMargins left="0.7874015748031497" right="0.7874015748031497" top="0.5511811023622047" bottom="0.3937007874015748" header="0.35433070866141736" footer="0.4330708661417323"/>
  <pageSetup horizontalDpi="300" verticalDpi="300" orientation="landscape" paperSize="9" r:id="rId1"/>
  <headerFooter alignWithMargins="0">
    <oddHeader>&amp;C&amp;"Times New Roman,Normale"&amp;8ISVAP - Istituto di Diritto Pubblico - Legge 12 Agosto 1982, n. 576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5" width="10.7109375" style="1" customWidth="1"/>
    <col min="6" max="6" width="12.7109375" style="1" customWidth="1"/>
    <col min="7" max="7" width="13.421875" style="1" customWidth="1"/>
    <col min="8" max="8" width="13.28125" style="1" customWidth="1"/>
    <col min="9" max="10" width="10.7109375" style="1" customWidth="1"/>
    <col min="11" max="16384" width="9.140625" style="1" customWidth="1"/>
  </cols>
  <sheetData>
    <row r="1" ht="11.25" customHeight="1"/>
    <row r="2" spans="1:10" ht="11.25">
      <c r="A2" s="1" t="s">
        <v>211</v>
      </c>
      <c r="J2" s="75" t="s">
        <v>207</v>
      </c>
    </row>
    <row r="3" ht="6" customHeight="1"/>
    <row r="4" spans="1:10" ht="11.25">
      <c r="A4" s="154" t="s">
        <v>189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1.25">
      <c r="A5" s="154" t="s">
        <v>42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1.25">
      <c r="A6" s="154" t="s">
        <v>212</v>
      </c>
      <c r="B6" s="154"/>
      <c r="C6" s="154"/>
      <c r="D6" s="154"/>
      <c r="E6" s="154"/>
      <c r="F6" s="154"/>
      <c r="G6" s="154"/>
      <c r="H6" s="154"/>
      <c r="I6" s="154"/>
      <c r="J6" s="154"/>
    </row>
    <row r="8" spans="1:10" s="56" customFormat="1" ht="15.75" customHeight="1">
      <c r="A8" s="109"/>
      <c r="B8" s="164" t="s">
        <v>47</v>
      </c>
      <c r="C8" s="165"/>
      <c r="D8" s="165"/>
      <c r="E8" s="166"/>
      <c r="F8" s="161" t="s">
        <v>43</v>
      </c>
      <c r="G8" s="161"/>
      <c r="H8" s="161"/>
      <c r="I8" s="161"/>
      <c r="J8" s="160"/>
    </row>
    <row r="9" spans="1:10" s="56" customFormat="1" ht="15.75" customHeight="1">
      <c r="A9" s="8" t="s">
        <v>45</v>
      </c>
      <c r="B9" s="162" t="s">
        <v>48</v>
      </c>
      <c r="C9" s="163"/>
      <c r="D9" s="167" t="s">
        <v>50</v>
      </c>
      <c r="E9" s="163"/>
      <c r="F9" s="77" t="s">
        <v>3</v>
      </c>
      <c r="G9" s="78" t="s">
        <v>4</v>
      </c>
      <c r="H9" s="78" t="s">
        <v>5</v>
      </c>
      <c r="I9" s="79" t="s">
        <v>46</v>
      </c>
      <c r="J9" s="76" t="s">
        <v>205</v>
      </c>
    </row>
    <row r="10" spans="1:10" s="56" customFormat="1" ht="15.75" customHeight="1">
      <c r="A10" s="17"/>
      <c r="B10" s="80" t="s">
        <v>38</v>
      </c>
      <c r="C10" s="110" t="s">
        <v>49</v>
      </c>
      <c r="D10" s="81" t="s">
        <v>38</v>
      </c>
      <c r="E10" s="110" t="s">
        <v>49</v>
      </c>
      <c r="F10" s="82" t="s">
        <v>8</v>
      </c>
      <c r="G10" s="83" t="s">
        <v>9</v>
      </c>
      <c r="H10" s="83" t="s">
        <v>10</v>
      </c>
      <c r="I10" s="84" t="s">
        <v>11</v>
      </c>
      <c r="J10" s="59" t="s">
        <v>176</v>
      </c>
    </row>
    <row r="11" spans="1:10" ht="11.25">
      <c r="A11" s="16"/>
      <c r="B11" s="111"/>
      <c r="C11" s="112"/>
      <c r="D11" s="111"/>
      <c r="E11" s="112"/>
      <c r="F11" s="111"/>
      <c r="G11" s="113"/>
      <c r="H11" s="113"/>
      <c r="I11" s="113"/>
      <c r="J11" s="114"/>
    </row>
    <row r="12" spans="1:10" ht="11.25">
      <c r="A12" s="16" t="s">
        <v>12</v>
      </c>
      <c r="B12" s="115">
        <v>190037</v>
      </c>
      <c r="C12" s="93">
        <v>448707</v>
      </c>
      <c r="D12" s="115">
        <v>3717</v>
      </c>
      <c r="E12" s="93">
        <v>29144</v>
      </c>
      <c r="F12" s="115">
        <v>4744</v>
      </c>
      <c r="G12" s="116">
        <v>24888</v>
      </c>
      <c r="H12" s="116">
        <v>286195</v>
      </c>
      <c r="I12" s="116">
        <v>315827</v>
      </c>
      <c r="J12" s="89">
        <v>5.19</v>
      </c>
    </row>
    <row r="13" spans="1:10" ht="11.25">
      <c r="A13" s="16" t="s">
        <v>13</v>
      </c>
      <c r="B13" s="115">
        <v>1311</v>
      </c>
      <c r="C13" s="93">
        <v>8164</v>
      </c>
      <c r="D13" s="115">
        <v>27</v>
      </c>
      <c r="E13" s="93">
        <v>639</v>
      </c>
      <c r="F13" s="115">
        <v>162</v>
      </c>
      <c r="G13" s="116">
        <v>332</v>
      </c>
      <c r="H13" s="116">
        <v>5456</v>
      </c>
      <c r="I13" s="116">
        <v>5950</v>
      </c>
      <c r="J13" s="89">
        <v>0.1</v>
      </c>
    </row>
    <row r="14" spans="1:10" ht="11.25">
      <c r="A14" s="16" t="s">
        <v>14</v>
      </c>
      <c r="B14" s="115">
        <v>1088617</v>
      </c>
      <c r="C14" s="93">
        <v>2470371</v>
      </c>
      <c r="D14" s="115">
        <v>18350</v>
      </c>
      <c r="E14" s="93">
        <v>121185</v>
      </c>
      <c r="F14" s="115">
        <v>27968</v>
      </c>
      <c r="G14" s="116">
        <v>43499</v>
      </c>
      <c r="H14" s="116">
        <v>1744006</v>
      </c>
      <c r="I14" s="116">
        <v>1815473</v>
      </c>
      <c r="J14" s="89">
        <v>29.81</v>
      </c>
    </row>
    <row r="15" spans="1:10" ht="11.25">
      <c r="A15" s="16" t="s">
        <v>15</v>
      </c>
      <c r="B15" s="115">
        <v>21395</v>
      </c>
      <c r="C15" s="93">
        <v>53044</v>
      </c>
      <c r="D15" s="115">
        <v>153</v>
      </c>
      <c r="E15" s="93">
        <v>390</v>
      </c>
      <c r="F15" s="115">
        <v>481</v>
      </c>
      <c r="G15" s="116">
        <v>2378</v>
      </c>
      <c r="H15" s="116">
        <v>14081</v>
      </c>
      <c r="I15" s="116">
        <v>16940</v>
      </c>
      <c r="J15" s="89">
        <v>0.28</v>
      </c>
    </row>
    <row r="16" spans="1:10" ht="11.25">
      <c r="A16" s="16" t="s">
        <v>16</v>
      </c>
      <c r="B16" s="115">
        <v>50734</v>
      </c>
      <c r="C16" s="93">
        <v>123338</v>
      </c>
      <c r="D16" s="115">
        <v>999</v>
      </c>
      <c r="E16" s="93">
        <v>4914</v>
      </c>
      <c r="F16" s="115">
        <v>5005</v>
      </c>
      <c r="G16" s="116">
        <v>13282</v>
      </c>
      <c r="H16" s="116">
        <v>183357</v>
      </c>
      <c r="I16" s="116">
        <v>201644</v>
      </c>
      <c r="J16" s="89">
        <v>3.31</v>
      </c>
    </row>
    <row r="17" spans="1:10" ht="11.25">
      <c r="A17" s="16" t="s">
        <v>17</v>
      </c>
      <c r="B17" s="115">
        <v>9711</v>
      </c>
      <c r="C17" s="93">
        <v>24233</v>
      </c>
      <c r="D17" s="115">
        <v>138</v>
      </c>
      <c r="E17" s="93">
        <v>1456</v>
      </c>
      <c r="F17" s="115">
        <v>1065</v>
      </c>
      <c r="G17" s="116">
        <v>3855</v>
      </c>
      <c r="H17" s="116">
        <v>24637</v>
      </c>
      <c r="I17" s="116">
        <v>29557</v>
      </c>
      <c r="J17" s="89">
        <v>0.49</v>
      </c>
    </row>
    <row r="18" spans="1:10" ht="11.25">
      <c r="A18" s="16" t="s">
        <v>18</v>
      </c>
      <c r="B18" s="115">
        <v>13741</v>
      </c>
      <c r="C18" s="93">
        <v>47706</v>
      </c>
      <c r="D18" s="115">
        <v>442</v>
      </c>
      <c r="E18" s="93">
        <v>5382</v>
      </c>
      <c r="F18" s="115">
        <v>1898</v>
      </c>
      <c r="G18" s="116">
        <v>6478</v>
      </c>
      <c r="H18" s="116">
        <v>76978</v>
      </c>
      <c r="I18" s="116">
        <v>85354</v>
      </c>
      <c r="J18" s="89">
        <v>1.4</v>
      </c>
    </row>
    <row r="19" spans="1:10" ht="11.25">
      <c r="A19" s="16" t="s">
        <v>19</v>
      </c>
      <c r="B19" s="115">
        <v>69543</v>
      </c>
      <c r="C19" s="93">
        <v>142366</v>
      </c>
      <c r="D19" s="115">
        <v>5082</v>
      </c>
      <c r="E19" s="93">
        <v>12402</v>
      </c>
      <c r="F19" s="115">
        <v>2971</v>
      </c>
      <c r="G19" s="116">
        <v>10543</v>
      </c>
      <c r="H19" s="116">
        <v>238032</v>
      </c>
      <c r="I19" s="116">
        <v>251546</v>
      </c>
      <c r="J19" s="89">
        <v>4.13</v>
      </c>
    </row>
    <row r="20" spans="1:10" s="63" customFormat="1" ht="11.25">
      <c r="A20" s="117" t="s">
        <v>20</v>
      </c>
      <c r="B20" s="118">
        <v>1445089</v>
      </c>
      <c r="C20" s="97">
        <v>3317929</v>
      </c>
      <c r="D20" s="118">
        <v>28908</v>
      </c>
      <c r="E20" s="97">
        <v>175512</v>
      </c>
      <c r="F20" s="118">
        <v>44294</v>
      </c>
      <c r="G20" s="119">
        <v>105255</v>
      </c>
      <c r="H20" s="119">
        <v>2572742</v>
      </c>
      <c r="I20" s="119">
        <v>2722291</v>
      </c>
      <c r="J20" s="98">
        <v>44.7</v>
      </c>
    </row>
    <row r="21" spans="1:10" ht="18" customHeight="1">
      <c r="A21" s="16" t="s">
        <v>22</v>
      </c>
      <c r="B21" s="115">
        <v>233219</v>
      </c>
      <c r="C21" s="93">
        <v>1654979</v>
      </c>
      <c r="D21" s="115">
        <v>1905</v>
      </c>
      <c r="E21" s="93">
        <v>9451</v>
      </c>
      <c r="F21" s="115">
        <v>13826</v>
      </c>
      <c r="G21" s="116">
        <v>26471</v>
      </c>
      <c r="H21" s="116">
        <v>115072</v>
      </c>
      <c r="I21" s="116">
        <v>155369</v>
      </c>
      <c r="J21" s="89">
        <v>2.55</v>
      </c>
    </row>
    <row r="22" spans="1:10" ht="11.25">
      <c r="A22" s="16" t="s">
        <v>23</v>
      </c>
      <c r="B22" s="115">
        <v>3423</v>
      </c>
      <c r="C22" s="93">
        <v>14596</v>
      </c>
      <c r="D22" s="115">
        <v>59</v>
      </c>
      <c r="E22" s="93">
        <v>496</v>
      </c>
      <c r="F22" s="115">
        <v>1075</v>
      </c>
      <c r="G22" s="116">
        <v>1566</v>
      </c>
      <c r="H22" s="116">
        <v>142210</v>
      </c>
      <c r="I22" s="116">
        <v>144851</v>
      </c>
      <c r="J22" s="89">
        <v>2.38</v>
      </c>
    </row>
    <row r="23" spans="1:10" ht="11.25">
      <c r="A23" s="16" t="s">
        <v>24</v>
      </c>
      <c r="B23" s="115">
        <v>13109</v>
      </c>
      <c r="C23" s="93">
        <v>32570</v>
      </c>
      <c r="D23" s="115">
        <v>131</v>
      </c>
      <c r="E23" s="93">
        <v>998</v>
      </c>
      <c r="F23" s="115">
        <v>850</v>
      </c>
      <c r="G23" s="116">
        <v>3645</v>
      </c>
      <c r="H23" s="116">
        <v>49462</v>
      </c>
      <c r="I23" s="116">
        <v>53957</v>
      </c>
      <c r="J23" s="89">
        <v>0.89</v>
      </c>
    </row>
    <row r="24" spans="1:10" ht="11.25">
      <c r="A24" s="16" t="s">
        <v>25</v>
      </c>
      <c r="B24" s="115">
        <v>149900</v>
      </c>
      <c r="C24" s="93">
        <v>449087</v>
      </c>
      <c r="D24" s="115">
        <v>6801</v>
      </c>
      <c r="E24" s="93">
        <v>77412</v>
      </c>
      <c r="F24" s="115">
        <v>8983</v>
      </c>
      <c r="G24" s="116">
        <v>10137</v>
      </c>
      <c r="H24" s="116">
        <v>414853</v>
      </c>
      <c r="I24" s="116">
        <v>433973</v>
      </c>
      <c r="J24" s="89">
        <v>7.13</v>
      </c>
    </row>
    <row r="25" spans="1:10" s="63" customFormat="1" ht="11.25">
      <c r="A25" s="117" t="s">
        <v>26</v>
      </c>
      <c r="B25" s="118">
        <v>399651</v>
      </c>
      <c r="C25" s="97">
        <v>2151232</v>
      </c>
      <c r="D25" s="118">
        <v>8896</v>
      </c>
      <c r="E25" s="97">
        <v>88357</v>
      </c>
      <c r="F25" s="118">
        <v>24734</v>
      </c>
      <c r="G25" s="119">
        <v>41819</v>
      </c>
      <c r="H25" s="119">
        <v>721597</v>
      </c>
      <c r="I25" s="119">
        <v>788150</v>
      </c>
      <c r="J25" s="98">
        <v>12.94</v>
      </c>
    </row>
    <row r="26" spans="1:10" ht="18" customHeight="1">
      <c r="A26" s="16" t="s">
        <v>27</v>
      </c>
      <c r="B26" s="115">
        <v>19547</v>
      </c>
      <c r="C26" s="93">
        <v>37469</v>
      </c>
      <c r="D26" s="115">
        <v>770</v>
      </c>
      <c r="E26" s="93">
        <v>1390</v>
      </c>
      <c r="F26" s="115">
        <v>563</v>
      </c>
      <c r="G26" s="116">
        <v>2273</v>
      </c>
      <c r="H26" s="116">
        <v>22738</v>
      </c>
      <c r="I26" s="116">
        <v>25574</v>
      </c>
      <c r="J26" s="89">
        <v>0.42</v>
      </c>
    </row>
    <row r="27" spans="1:10" ht="11.25">
      <c r="A27" s="16" t="s">
        <v>28</v>
      </c>
      <c r="B27" s="115">
        <v>1389</v>
      </c>
      <c r="C27" s="93">
        <v>2548</v>
      </c>
      <c r="D27" s="115">
        <v>41</v>
      </c>
      <c r="E27" s="93">
        <v>107</v>
      </c>
      <c r="F27" s="115">
        <v>80</v>
      </c>
      <c r="G27" s="116">
        <v>339</v>
      </c>
      <c r="H27" s="116">
        <v>6489</v>
      </c>
      <c r="I27" s="116">
        <v>6908</v>
      </c>
      <c r="J27" s="89">
        <v>0.11</v>
      </c>
    </row>
    <row r="28" spans="1:10" ht="11.25">
      <c r="A28" s="16" t="s">
        <v>29</v>
      </c>
      <c r="B28" s="115">
        <v>23076</v>
      </c>
      <c r="C28" s="93">
        <v>75509</v>
      </c>
      <c r="D28" s="115">
        <v>570</v>
      </c>
      <c r="E28" s="93">
        <v>10707</v>
      </c>
      <c r="F28" s="115">
        <v>1903</v>
      </c>
      <c r="G28" s="116">
        <v>5774</v>
      </c>
      <c r="H28" s="116">
        <v>34312</v>
      </c>
      <c r="I28" s="116">
        <v>41989</v>
      </c>
      <c r="J28" s="89">
        <v>0.69</v>
      </c>
    </row>
    <row r="29" spans="1:10" ht="11.25">
      <c r="A29" s="16" t="s">
        <v>30</v>
      </c>
      <c r="B29" s="115">
        <v>22988</v>
      </c>
      <c r="C29" s="93">
        <v>48181</v>
      </c>
      <c r="D29" s="115">
        <v>7846</v>
      </c>
      <c r="E29" s="93">
        <v>22362</v>
      </c>
      <c r="F29" s="115">
        <v>1116</v>
      </c>
      <c r="G29" s="116">
        <v>4665</v>
      </c>
      <c r="H29" s="116">
        <v>37864</v>
      </c>
      <c r="I29" s="116">
        <v>43645</v>
      </c>
      <c r="J29" s="89">
        <v>0.72</v>
      </c>
    </row>
    <row r="30" spans="1:10" ht="11.25">
      <c r="A30" s="16" t="s">
        <v>31</v>
      </c>
      <c r="B30" s="115">
        <v>2155</v>
      </c>
      <c r="C30" s="93">
        <v>5191</v>
      </c>
      <c r="D30" s="115">
        <v>41</v>
      </c>
      <c r="E30" s="93">
        <v>761</v>
      </c>
      <c r="F30" s="115">
        <v>348</v>
      </c>
      <c r="G30" s="116">
        <v>1322</v>
      </c>
      <c r="H30" s="116">
        <v>1462</v>
      </c>
      <c r="I30" s="116">
        <v>3132</v>
      </c>
      <c r="J30" s="89">
        <v>0.05</v>
      </c>
    </row>
    <row r="31" spans="1:10" ht="11.25">
      <c r="A31" s="16" t="s">
        <v>32</v>
      </c>
      <c r="B31" s="115">
        <v>4292</v>
      </c>
      <c r="C31" s="93">
        <v>28762</v>
      </c>
      <c r="D31" s="115">
        <v>37</v>
      </c>
      <c r="E31" s="93">
        <v>460</v>
      </c>
      <c r="F31" s="115">
        <v>460</v>
      </c>
      <c r="G31" s="116">
        <v>1904</v>
      </c>
      <c r="H31" s="116">
        <v>11186</v>
      </c>
      <c r="I31" s="116">
        <v>13550</v>
      </c>
      <c r="J31" s="89">
        <v>0.22</v>
      </c>
    </row>
    <row r="32" spans="1:10" s="63" customFormat="1" ht="11.25">
      <c r="A32" s="117" t="s">
        <v>33</v>
      </c>
      <c r="B32" s="118">
        <v>73447</v>
      </c>
      <c r="C32" s="97">
        <v>197660</v>
      </c>
      <c r="D32" s="118">
        <v>9305</v>
      </c>
      <c r="E32" s="97">
        <v>35787</v>
      </c>
      <c r="F32" s="118">
        <v>4470</v>
      </c>
      <c r="G32" s="119">
        <v>16277</v>
      </c>
      <c r="H32" s="119">
        <v>114051</v>
      </c>
      <c r="I32" s="119">
        <v>134798</v>
      </c>
      <c r="J32" s="98">
        <v>2.21</v>
      </c>
    </row>
    <row r="33" spans="1:10" ht="18" customHeight="1">
      <c r="A33" s="16" t="s">
        <v>34</v>
      </c>
      <c r="B33" s="115">
        <v>26812</v>
      </c>
      <c r="C33" s="93">
        <v>59380</v>
      </c>
      <c r="D33" s="115">
        <v>2264</v>
      </c>
      <c r="E33" s="93">
        <v>6414</v>
      </c>
      <c r="F33" s="115">
        <v>1356</v>
      </c>
      <c r="G33" s="116">
        <v>6761</v>
      </c>
      <c r="H33" s="116">
        <v>30826</v>
      </c>
      <c r="I33" s="116">
        <v>38943</v>
      </c>
      <c r="J33" s="89">
        <v>0.64</v>
      </c>
    </row>
    <row r="34" spans="1:10" ht="11.25">
      <c r="A34" s="16" t="s">
        <v>35</v>
      </c>
      <c r="B34" s="115">
        <v>11412</v>
      </c>
      <c r="C34" s="93">
        <v>30292</v>
      </c>
      <c r="D34" s="115">
        <v>146</v>
      </c>
      <c r="E34" s="93">
        <v>2323</v>
      </c>
      <c r="F34" s="115">
        <v>1220</v>
      </c>
      <c r="G34" s="116">
        <v>3346</v>
      </c>
      <c r="H34" s="116">
        <v>8374</v>
      </c>
      <c r="I34" s="116">
        <v>12940</v>
      </c>
      <c r="J34" s="89">
        <v>0.21</v>
      </c>
    </row>
    <row r="35" spans="1:10" s="63" customFormat="1" ht="11.25">
      <c r="A35" s="117" t="s">
        <v>36</v>
      </c>
      <c r="B35" s="118">
        <v>38224</v>
      </c>
      <c r="C35" s="97">
        <v>89672</v>
      </c>
      <c r="D35" s="118">
        <v>2410</v>
      </c>
      <c r="E35" s="97">
        <v>8737</v>
      </c>
      <c r="F35" s="118">
        <v>2576</v>
      </c>
      <c r="G35" s="119">
        <v>10107</v>
      </c>
      <c r="H35" s="119">
        <v>39200</v>
      </c>
      <c r="I35" s="119">
        <v>51883</v>
      </c>
      <c r="J35" s="98">
        <v>0.85</v>
      </c>
    </row>
    <row r="36" spans="1:10" s="63" customFormat="1" ht="18" customHeight="1">
      <c r="A36" s="117" t="s">
        <v>186</v>
      </c>
      <c r="B36" s="118">
        <v>390975</v>
      </c>
      <c r="C36" s="97">
        <v>1377486</v>
      </c>
      <c r="D36" s="118">
        <v>15153</v>
      </c>
      <c r="E36" s="97">
        <v>187520</v>
      </c>
      <c r="F36" s="118">
        <v>19521</v>
      </c>
      <c r="G36" s="119">
        <v>95911</v>
      </c>
      <c r="H36" s="119">
        <v>2277939</v>
      </c>
      <c r="I36" s="119">
        <v>2393371</v>
      </c>
      <c r="J36" s="98">
        <v>39.3</v>
      </c>
    </row>
    <row r="37" spans="1:10" s="67" customFormat="1" ht="18" customHeight="1">
      <c r="A37" s="120" t="s">
        <v>37</v>
      </c>
      <c r="B37" s="121">
        <v>2347386</v>
      </c>
      <c r="C37" s="122">
        <v>7133979</v>
      </c>
      <c r="D37" s="121">
        <v>64672</v>
      </c>
      <c r="E37" s="122">
        <v>495913</v>
      </c>
      <c r="F37" s="121">
        <v>95595</v>
      </c>
      <c r="G37" s="123">
        <v>269369</v>
      </c>
      <c r="H37" s="123">
        <v>5725529</v>
      </c>
      <c r="I37" s="123">
        <v>6090493</v>
      </c>
      <c r="J37" s="124">
        <v>100</v>
      </c>
    </row>
    <row r="38" spans="1:10" ht="11.25">
      <c r="A38" s="125" t="s">
        <v>1</v>
      </c>
      <c r="B38" s="126" t="s">
        <v>40</v>
      </c>
      <c r="C38" s="84" t="s">
        <v>40</v>
      </c>
      <c r="D38" s="126" t="s">
        <v>40</v>
      </c>
      <c r="E38" s="84" t="s">
        <v>40</v>
      </c>
      <c r="F38" s="126" t="s">
        <v>21</v>
      </c>
      <c r="G38" s="127" t="s">
        <v>39</v>
      </c>
      <c r="H38" s="127" t="s">
        <v>39</v>
      </c>
      <c r="I38" s="127" t="s">
        <v>8</v>
      </c>
      <c r="J38" s="128" t="s">
        <v>41</v>
      </c>
    </row>
    <row r="39" ht="6.75" customHeight="1"/>
    <row r="40" ht="11.25">
      <c r="A40" s="1" t="s">
        <v>187</v>
      </c>
    </row>
    <row r="41" ht="11.25">
      <c r="A41" s="1" t="s">
        <v>218</v>
      </c>
    </row>
    <row r="42" ht="5.25" customHeight="1"/>
    <row r="43" ht="11.25">
      <c r="A43" s="1" t="s">
        <v>213</v>
      </c>
    </row>
    <row r="44" ht="11.25">
      <c r="A44" s="1" t="s">
        <v>216</v>
      </c>
    </row>
  </sheetData>
  <mergeCells count="7">
    <mergeCell ref="A4:J4"/>
    <mergeCell ref="A5:J5"/>
    <mergeCell ref="F8:J8"/>
    <mergeCell ref="B9:C9"/>
    <mergeCell ref="B8:E8"/>
    <mergeCell ref="D9:E9"/>
    <mergeCell ref="A6:J6"/>
  </mergeCells>
  <printOptions/>
  <pageMargins left="0.7874015748031497" right="0.7874015748031497" top="0.5511811023622047" bottom="0.2755905511811024" header="0.35433070866141736" footer="0.2755905511811024"/>
  <pageSetup horizontalDpi="300" verticalDpi="300" orientation="landscape" paperSize="9" r:id="rId1"/>
  <headerFooter alignWithMargins="0">
    <oddHeader>&amp;C&amp;"Times New Roman,Normale"&amp;8ISVAP - Istituto di Diritto Pubblico - Legge 12 Agosto 1982, n. 576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421875" style="1" customWidth="1"/>
    <col min="2" max="2" width="10.57421875" style="62" customWidth="1"/>
    <col min="3" max="3" width="6.7109375" style="74" customWidth="1"/>
    <col min="4" max="4" width="15.421875" style="1" customWidth="1"/>
    <col min="5" max="5" width="9.7109375" style="62" customWidth="1"/>
    <col min="6" max="6" width="6.7109375" style="74" customWidth="1"/>
    <col min="7" max="7" width="13.57421875" style="1" customWidth="1"/>
    <col min="8" max="8" width="9.7109375" style="62" customWidth="1"/>
    <col min="9" max="9" width="6.7109375" style="3" customWidth="1"/>
    <col min="10" max="10" width="15.140625" style="1" customWidth="1"/>
    <col min="11" max="11" width="10.00390625" style="62" customWidth="1"/>
    <col min="12" max="12" width="6.7109375" style="1" customWidth="1"/>
    <col min="13" max="13" width="9.140625" style="74" customWidth="1"/>
    <col min="14" max="16384" width="9.140625" style="1" customWidth="1"/>
  </cols>
  <sheetData>
    <row r="1" spans="2:13" ht="11.25" customHeight="1">
      <c r="B1" s="1"/>
      <c r="C1" s="1"/>
      <c r="E1" s="1"/>
      <c r="F1" s="1"/>
      <c r="H1" s="1"/>
      <c r="K1" s="1"/>
      <c r="M1" s="1"/>
    </row>
    <row r="2" spans="1:13" ht="11.25">
      <c r="A2" s="1" t="s">
        <v>211</v>
      </c>
      <c r="B2" s="1"/>
      <c r="C2" s="1"/>
      <c r="E2" s="1"/>
      <c r="F2" s="1"/>
      <c r="H2" s="1"/>
      <c r="K2" s="1"/>
      <c r="L2" s="75" t="s">
        <v>208</v>
      </c>
      <c r="M2" s="1"/>
    </row>
    <row r="3" spans="2:13" ht="11.25">
      <c r="B3" s="1"/>
      <c r="C3" s="1"/>
      <c r="E3" s="1"/>
      <c r="F3" s="1"/>
      <c r="H3" s="1"/>
      <c r="K3" s="1"/>
      <c r="M3" s="1"/>
    </row>
    <row r="4" spans="1:13" ht="11.25">
      <c r="A4" s="146" t="s">
        <v>198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"/>
    </row>
    <row r="5" spans="1:13" ht="11.25">
      <c r="A5" s="146" t="s">
        <v>199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"/>
    </row>
    <row r="6" spans="1:13" ht="11.25">
      <c r="A6" s="154" t="s">
        <v>212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"/>
    </row>
    <row r="7" spans="1:13" ht="6" customHeight="1">
      <c r="A7" s="1" t="s">
        <v>0</v>
      </c>
      <c r="B7" s="1"/>
      <c r="C7" s="1"/>
      <c r="E7" s="1"/>
      <c r="F7" s="1"/>
      <c r="H7" s="1"/>
      <c r="K7" s="1"/>
      <c r="M7" s="1"/>
    </row>
    <row r="8" spans="1:12" s="56" customFormat="1" ht="13.5" customHeight="1">
      <c r="A8" s="53" t="s">
        <v>202</v>
      </c>
      <c r="B8" s="54" t="s">
        <v>175</v>
      </c>
      <c r="C8" s="55" t="s">
        <v>205</v>
      </c>
      <c r="D8" s="53" t="s">
        <v>202</v>
      </c>
      <c r="E8" s="54" t="s">
        <v>175</v>
      </c>
      <c r="F8" s="55" t="s">
        <v>205</v>
      </c>
      <c r="G8" s="53" t="s">
        <v>202</v>
      </c>
      <c r="H8" s="54" t="s">
        <v>175</v>
      </c>
      <c r="I8" s="55" t="s">
        <v>205</v>
      </c>
      <c r="J8" s="53" t="s">
        <v>202</v>
      </c>
      <c r="K8" s="54" t="s">
        <v>175</v>
      </c>
      <c r="L8" s="55" t="s">
        <v>205</v>
      </c>
    </row>
    <row r="9" spans="1:12" s="60" customFormat="1" ht="13.5" customHeight="1">
      <c r="A9" s="57" t="s">
        <v>177</v>
      </c>
      <c r="B9" s="58"/>
      <c r="C9" s="59" t="s">
        <v>176</v>
      </c>
      <c r="D9" s="57" t="s">
        <v>177</v>
      </c>
      <c r="E9" s="58"/>
      <c r="F9" s="59" t="s">
        <v>176</v>
      </c>
      <c r="G9" s="57" t="s">
        <v>177</v>
      </c>
      <c r="H9" s="58"/>
      <c r="I9" s="59" t="s">
        <v>176</v>
      </c>
      <c r="J9" s="57" t="s">
        <v>177</v>
      </c>
      <c r="K9" s="58"/>
      <c r="L9" s="59" t="s">
        <v>176</v>
      </c>
    </row>
    <row r="10" spans="1:13" ht="11.25">
      <c r="A10" s="61" t="s">
        <v>51</v>
      </c>
      <c r="B10" s="62">
        <v>1634571</v>
      </c>
      <c r="C10" s="27">
        <v>4.5</v>
      </c>
      <c r="D10" s="1" t="s">
        <v>52</v>
      </c>
      <c r="E10" s="62">
        <v>114533</v>
      </c>
      <c r="F10" s="129">
        <v>0.32</v>
      </c>
      <c r="G10" s="1" t="s">
        <v>53</v>
      </c>
      <c r="H10" s="62">
        <v>197037</v>
      </c>
      <c r="I10" s="130">
        <v>0.54</v>
      </c>
      <c r="J10" s="1" t="s">
        <v>54</v>
      </c>
      <c r="K10" s="62">
        <v>213750</v>
      </c>
      <c r="L10" s="131">
        <v>0.59</v>
      </c>
      <c r="M10" s="1"/>
    </row>
    <row r="11" spans="1:13" ht="11.25">
      <c r="A11" s="61" t="s">
        <v>56</v>
      </c>
      <c r="B11" s="62">
        <v>135451</v>
      </c>
      <c r="C11" s="27">
        <v>0.37</v>
      </c>
      <c r="D11" s="63" t="s">
        <v>57</v>
      </c>
      <c r="E11" s="64">
        <v>3020252</v>
      </c>
      <c r="F11" s="132">
        <v>8.32</v>
      </c>
      <c r="G11" s="63" t="s">
        <v>58</v>
      </c>
      <c r="H11" s="64">
        <v>2504016</v>
      </c>
      <c r="I11" s="65">
        <v>6.9</v>
      </c>
      <c r="J11" s="1" t="s">
        <v>59</v>
      </c>
      <c r="K11" s="62">
        <v>625150</v>
      </c>
      <c r="L11" s="131">
        <v>1.72</v>
      </c>
      <c r="M11" s="1"/>
    </row>
    <row r="12" spans="1:13" ht="11.25">
      <c r="A12" s="61" t="s">
        <v>60</v>
      </c>
      <c r="B12" s="62">
        <v>212770</v>
      </c>
      <c r="C12" s="27">
        <v>0.59</v>
      </c>
      <c r="D12" s="1" t="s">
        <v>61</v>
      </c>
      <c r="E12" s="62">
        <v>306709</v>
      </c>
      <c r="F12" s="131">
        <v>0.84</v>
      </c>
      <c r="G12" s="1" t="s">
        <v>62</v>
      </c>
      <c r="H12" s="62">
        <v>369765</v>
      </c>
      <c r="I12" s="27">
        <v>1.02</v>
      </c>
      <c r="J12" s="1" t="s">
        <v>63</v>
      </c>
      <c r="K12" s="62">
        <v>174787</v>
      </c>
      <c r="L12" s="131">
        <v>0.48</v>
      </c>
      <c r="M12" s="1"/>
    </row>
    <row r="13" spans="1:13" ht="11.25">
      <c r="A13" s="61" t="s">
        <v>64</v>
      </c>
      <c r="B13" s="62">
        <v>369227</v>
      </c>
      <c r="C13" s="27">
        <v>1.02</v>
      </c>
      <c r="D13" s="1" t="s">
        <v>65</v>
      </c>
      <c r="E13" s="62">
        <v>178702</v>
      </c>
      <c r="F13" s="131">
        <v>0.49</v>
      </c>
      <c r="G13" s="1" t="s">
        <v>66</v>
      </c>
      <c r="H13" s="62">
        <v>122341</v>
      </c>
      <c r="I13" s="27">
        <v>0.34</v>
      </c>
      <c r="J13" s="1" t="s">
        <v>67</v>
      </c>
      <c r="K13" s="62">
        <v>139105</v>
      </c>
      <c r="L13" s="131">
        <v>0.38</v>
      </c>
      <c r="M13" s="1"/>
    </row>
    <row r="14" spans="1:13" ht="11.25">
      <c r="A14" s="61" t="s">
        <v>68</v>
      </c>
      <c r="B14" s="62">
        <v>119976</v>
      </c>
      <c r="C14" s="27">
        <v>0.33</v>
      </c>
      <c r="D14" s="1" t="s">
        <v>69</v>
      </c>
      <c r="E14" s="62">
        <v>65055</v>
      </c>
      <c r="F14" s="131">
        <v>0.18</v>
      </c>
      <c r="G14" s="63" t="s">
        <v>70</v>
      </c>
      <c r="H14" s="62">
        <v>492106</v>
      </c>
      <c r="I14" s="27">
        <v>1.36</v>
      </c>
      <c r="J14" s="1" t="s">
        <v>71</v>
      </c>
      <c r="K14" s="62">
        <v>260386</v>
      </c>
      <c r="L14" s="131">
        <v>0.72</v>
      </c>
      <c r="M14" s="1"/>
    </row>
    <row r="15" spans="1:13" ht="11.25">
      <c r="A15" s="61" t="s">
        <v>72</v>
      </c>
      <c r="B15" s="62">
        <v>290544</v>
      </c>
      <c r="C15" s="27">
        <v>0.8</v>
      </c>
      <c r="D15" s="1" t="s">
        <v>73</v>
      </c>
      <c r="E15" s="62">
        <v>168826</v>
      </c>
      <c r="F15" s="131">
        <v>0.46</v>
      </c>
      <c r="G15" s="1" t="s">
        <v>74</v>
      </c>
      <c r="H15" s="62">
        <v>197539</v>
      </c>
      <c r="I15" s="27">
        <v>0.54</v>
      </c>
      <c r="J15" s="63" t="s">
        <v>75</v>
      </c>
      <c r="K15" s="64">
        <v>1413178</v>
      </c>
      <c r="L15" s="132">
        <v>3.89</v>
      </c>
      <c r="M15" s="1"/>
    </row>
    <row r="16" spans="1:13" ht="11.25">
      <c r="A16" s="61" t="s">
        <v>76</v>
      </c>
      <c r="B16" s="62">
        <v>119341</v>
      </c>
      <c r="C16" s="27">
        <v>0.33</v>
      </c>
      <c r="D16" s="63" t="s">
        <v>77</v>
      </c>
      <c r="E16" s="64">
        <v>719292</v>
      </c>
      <c r="F16" s="132">
        <v>1.98</v>
      </c>
      <c r="G16" s="1" t="s">
        <v>78</v>
      </c>
      <c r="H16" s="62">
        <v>301516</v>
      </c>
      <c r="I16" s="27">
        <v>0.83</v>
      </c>
      <c r="J16" s="1" t="s">
        <v>79</v>
      </c>
      <c r="K16" s="62">
        <v>118679</v>
      </c>
      <c r="L16" s="131">
        <v>0.33</v>
      </c>
      <c r="M16" s="1"/>
    </row>
    <row r="17" spans="1:13" ht="11.25">
      <c r="A17" s="61" t="s">
        <v>80</v>
      </c>
      <c r="B17" s="62">
        <v>86710</v>
      </c>
      <c r="C17" s="27">
        <v>0.24</v>
      </c>
      <c r="D17" s="1" t="s">
        <v>81</v>
      </c>
      <c r="E17" s="62">
        <v>114290</v>
      </c>
      <c r="F17" s="131">
        <v>0.31</v>
      </c>
      <c r="G17" s="1" t="s">
        <v>82</v>
      </c>
      <c r="H17" s="62">
        <v>179612</v>
      </c>
      <c r="I17" s="27">
        <v>0.49</v>
      </c>
      <c r="J17" s="1" t="s">
        <v>83</v>
      </c>
      <c r="K17" s="62">
        <v>72569</v>
      </c>
      <c r="L17" s="131">
        <v>0.2</v>
      </c>
      <c r="M17" s="1"/>
    </row>
    <row r="18" spans="1:12" s="63" customFormat="1" ht="11.25">
      <c r="A18" s="66" t="s">
        <v>84</v>
      </c>
      <c r="B18" s="64">
        <v>2968590</v>
      </c>
      <c r="C18" s="65">
        <v>8.18</v>
      </c>
      <c r="D18" s="1" t="s">
        <v>85</v>
      </c>
      <c r="E18" s="62">
        <v>161554</v>
      </c>
      <c r="F18" s="131">
        <v>0.44</v>
      </c>
      <c r="G18" s="1" t="s">
        <v>86</v>
      </c>
      <c r="H18" s="62">
        <v>183327</v>
      </c>
      <c r="I18" s="27">
        <v>0.5</v>
      </c>
      <c r="J18" s="63" t="s">
        <v>87</v>
      </c>
      <c r="K18" s="64">
        <v>191248</v>
      </c>
      <c r="L18" s="132">
        <v>0.53</v>
      </c>
    </row>
    <row r="19" spans="1:12" s="63" customFormat="1" ht="11.25">
      <c r="A19" s="66" t="s">
        <v>88</v>
      </c>
      <c r="B19" s="62">
        <v>127017</v>
      </c>
      <c r="C19" s="27">
        <v>0.35</v>
      </c>
      <c r="D19" s="1" t="s">
        <v>89</v>
      </c>
      <c r="E19" s="62">
        <v>827624</v>
      </c>
      <c r="F19" s="131">
        <v>2.28</v>
      </c>
      <c r="G19" s="63" t="s">
        <v>90</v>
      </c>
      <c r="H19" s="64">
        <v>861994</v>
      </c>
      <c r="I19" s="65">
        <v>2.37</v>
      </c>
      <c r="J19" s="1" t="s">
        <v>91</v>
      </c>
      <c r="K19" s="62">
        <v>221304</v>
      </c>
      <c r="L19" s="131">
        <v>0.61</v>
      </c>
    </row>
    <row r="20" spans="1:13" ht="11.25">
      <c r="A20" s="61" t="s">
        <v>92</v>
      </c>
      <c r="B20" s="62">
        <v>606460</v>
      </c>
      <c r="C20" s="27">
        <v>1.67</v>
      </c>
      <c r="D20" s="1" t="s">
        <v>93</v>
      </c>
      <c r="E20" s="62">
        <v>132839</v>
      </c>
      <c r="F20" s="131">
        <v>0.37</v>
      </c>
      <c r="G20" s="1" t="s">
        <v>94</v>
      </c>
      <c r="H20" s="62">
        <v>138636</v>
      </c>
      <c r="I20" s="27">
        <v>0.38</v>
      </c>
      <c r="J20" s="1" t="s">
        <v>95</v>
      </c>
      <c r="K20" s="62">
        <v>142103</v>
      </c>
      <c r="L20" s="131">
        <v>0.39</v>
      </c>
      <c r="M20" s="1"/>
    </row>
    <row r="21" spans="1:13" ht="11.25">
      <c r="A21" s="61" t="s">
        <v>96</v>
      </c>
      <c r="B21" s="62">
        <v>355995</v>
      </c>
      <c r="C21" s="27">
        <v>0.98</v>
      </c>
      <c r="D21" s="63" t="s">
        <v>97</v>
      </c>
      <c r="E21" s="64">
        <v>1236307</v>
      </c>
      <c r="F21" s="132">
        <v>3.4</v>
      </c>
      <c r="G21" s="1" t="s">
        <v>98</v>
      </c>
      <c r="H21" s="62">
        <v>65410</v>
      </c>
      <c r="I21" s="27">
        <v>0.18</v>
      </c>
      <c r="J21" s="1" t="s">
        <v>99</v>
      </c>
      <c r="K21" s="62">
        <v>194811</v>
      </c>
      <c r="L21" s="131">
        <v>0.54</v>
      </c>
      <c r="M21" s="1"/>
    </row>
    <row r="22" spans="1:13" ht="11.25">
      <c r="A22" s="61" t="s">
        <v>100</v>
      </c>
      <c r="B22" s="62">
        <v>113460</v>
      </c>
      <c r="C22" s="27">
        <v>0.31</v>
      </c>
      <c r="D22" s="1" t="s">
        <v>101</v>
      </c>
      <c r="E22" s="62">
        <v>193231</v>
      </c>
      <c r="F22" s="131">
        <v>0.53</v>
      </c>
      <c r="G22" s="1" t="s">
        <v>102</v>
      </c>
      <c r="H22" s="62">
        <v>3369039</v>
      </c>
      <c r="I22" s="27">
        <v>9.28</v>
      </c>
      <c r="J22" s="1" t="s">
        <v>103</v>
      </c>
      <c r="K22" s="62">
        <v>50076</v>
      </c>
      <c r="L22" s="131">
        <v>0.14</v>
      </c>
      <c r="M22" s="1"/>
    </row>
    <row r="23" spans="1:13" ht="11.25">
      <c r="A23" s="61" t="s">
        <v>104</v>
      </c>
      <c r="B23" s="62">
        <v>4154732</v>
      </c>
      <c r="C23" s="27">
        <v>11.44</v>
      </c>
      <c r="D23" s="1" t="s">
        <v>105</v>
      </c>
      <c r="E23" s="62">
        <v>311643</v>
      </c>
      <c r="F23" s="131">
        <v>0.86</v>
      </c>
      <c r="G23" s="1" t="s">
        <v>106</v>
      </c>
      <c r="H23" s="62">
        <v>272395</v>
      </c>
      <c r="I23" s="27">
        <v>0.75</v>
      </c>
      <c r="J23" s="1" t="s">
        <v>107</v>
      </c>
      <c r="K23" s="62">
        <v>47952</v>
      </c>
      <c r="L23" s="131">
        <v>0.13</v>
      </c>
      <c r="M23" s="1"/>
    </row>
    <row r="24" spans="1:13" ht="11.25">
      <c r="A24" s="61" t="s">
        <v>108</v>
      </c>
      <c r="B24" s="62">
        <v>721321</v>
      </c>
      <c r="C24" s="27">
        <v>1.99</v>
      </c>
      <c r="D24" s="1" t="s">
        <v>109</v>
      </c>
      <c r="E24" s="62">
        <v>342073</v>
      </c>
      <c r="F24" s="131">
        <v>0.94</v>
      </c>
      <c r="G24" s="1" t="s">
        <v>110</v>
      </c>
      <c r="H24" s="62">
        <v>218639</v>
      </c>
      <c r="I24" s="27">
        <v>0.6</v>
      </c>
      <c r="J24" s="63" t="s">
        <v>111</v>
      </c>
      <c r="K24" s="64">
        <v>656246</v>
      </c>
      <c r="L24" s="132">
        <v>1.81</v>
      </c>
      <c r="M24" s="1"/>
    </row>
    <row r="25" spans="1:13" ht="11.25">
      <c r="A25" s="61" t="s">
        <v>112</v>
      </c>
      <c r="B25" s="62">
        <v>838397</v>
      </c>
      <c r="C25" s="27">
        <v>2.31</v>
      </c>
      <c r="D25" s="1" t="s">
        <v>113</v>
      </c>
      <c r="E25" s="62">
        <v>492017</v>
      </c>
      <c r="F25" s="131">
        <v>1.36</v>
      </c>
      <c r="G25" s="63" t="s">
        <v>114</v>
      </c>
      <c r="H25" s="64">
        <v>4064119</v>
      </c>
      <c r="I25" s="65">
        <v>11.19</v>
      </c>
      <c r="J25" s="1" t="s">
        <v>115</v>
      </c>
      <c r="K25" s="62">
        <v>137148</v>
      </c>
      <c r="L25" s="131">
        <v>0.38</v>
      </c>
      <c r="M25" s="1"/>
    </row>
    <row r="26" spans="1:13" ht="11.25">
      <c r="A26" s="61" t="s">
        <v>116</v>
      </c>
      <c r="B26" s="62">
        <v>320601</v>
      </c>
      <c r="C26" s="27">
        <v>0.88</v>
      </c>
      <c r="D26" s="1" t="s">
        <v>117</v>
      </c>
      <c r="E26" s="62">
        <v>862689</v>
      </c>
      <c r="F26" s="131">
        <v>2.38</v>
      </c>
      <c r="G26" s="1" t="s">
        <v>118</v>
      </c>
      <c r="H26" s="62">
        <v>121494</v>
      </c>
      <c r="I26" s="27">
        <v>0.33</v>
      </c>
      <c r="J26" s="1" t="s">
        <v>119</v>
      </c>
      <c r="K26" s="62">
        <v>442009</v>
      </c>
      <c r="L26" s="131">
        <v>1.22</v>
      </c>
      <c r="M26" s="1"/>
    </row>
    <row r="27" spans="1:13" ht="11.25">
      <c r="A27" s="61" t="s">
        <v>120</v>
      </c>
      <c r="B27" s="62">
        <v>230064</v>
      </c>
      <c r="C27" s="27">
        <v>0.63</v>
      </c>
      <c r="D27" s="1" t="s">
        <v>121</v>
      </c>
      <c r="E27" s="62">
        <v>236896</v>
      </c>
      <c r="F27" s="131">
        <v>0.65</v>
      </c>
      <c r="G27" s="1" t="s">
        <v>122</v>
      </c>
      <c r="H27" s="62">
        <v>120165</v>
      </c>
      <c r="I27" s="27">
        <v>0.33</v>
      </c>
      <c r="J27" s="1" t="s">
        <v>123</v>
      </c>
      <c r="K27" s="62">
        <v>230979</v>
      </c>
      <c r="L27" s="131">
        <v>0.64</v>
      </c>
      <c r="M27" s="1"/>
    </row>
    <row r="28" spans="1:13" ht="11.25">
      <c r="A28" s="61" t="s">
        <v>124</v>
      </c>
      <c r="B28" s="62">
        <v>258135</v>
      </c>
      <c r="C28" s="27">
        <v>0.71</v>
      </c>
      <c r="D28" s="1" t="s">
        <v>125</v>
      </c>
      <c r="E28" s="62">
        <v>287537</v>
      </c>
      <c r="F28" s="131">
        <v>0.79</v>
      </c>
      <c r="G28" s="1" t="s">
        <v>126</v>
      </c>
      <c r="H28" s="62">
        <v>161250</v>
      </c>
      <c r="I28" s="27">
        <v>0.44</v>
      </c>
      <c r="J28" s="1" t="s">
        <v>127</v>
      </c>
      <c r="K28" s="62">
        <v>120205</v>
      </c>
      <c r="L28" s="131">
        <v>0.33</v>
      </c>
      <c r="M28" s="1"/>
    </row>
    <row r="29" spans="1:13" ht="11.25">
      <c r="A29" s="61" t="s">
        <v>128</v>
      </c>
      <c r="B29" s="62">
        <v>213987</v>
      </c>
      <c r="C29" s="27">
        <v>0.59</v>
      </c>
      <c r="D29" s="1" t="s">
        <v>129</v>
      </c>
      <c r="E29" s="62">
        <v>253822</v>
      </c>
      <c r="F29" s="131">
        <v>0.7</v>
      </c>
      <c r="G29" s="1" t="s">
        <v>130</v>
      </c>
      <c r="H29" s="62">
        <v>159634</v>
      </c>
      <c r="I29" s="27">
        <v>0.44</v>
      </c>
      <c r="J29" s="1" t="s">
        <v>131</v>
      </c>
      <c r="K29" s="62">
        <v>87861</v>
      </c>
      <c r="L29" s="131">
        <v>0.24</v>
      </c>
      <c r="M29" s="1"/>
    </row>
    <row r="30" spans="1:13" ht="11.25">
      <c r="A30" s="61" t="s">
        <v>132</v>
      </c>
      <c r="B30" s="62">
        <v>113850</v>
      </c>
      <c r="C30" s="27">
        <v>0.31</v>
      </c>
      <c r="D30" s="1" t="s">
        <v>133</v>
      </c>
      <c r="E30" s="62">
        <v>196104</v>
      </c>
      <c r="F30" s="131">
        <v>0.54</v>
      </c>
      <c r="G30" s="63" t="s">
        <v>134</v>
      </c>
      <c r="H30" s="64">
        <v>562543</v>
      </c>
      <c r="I30" s="65">
        <v>1.55</v>
      </c>
      <c r="J30" s="1" t="s">
        <v>135</v>
      </c>
      <c r="K30" s="62">
        <v>41998</v>
      </c>
      <c r="L30" s="131">
        <v>0.12</v>
      </c>
      <c r="M30" s="1"/>
    </row>
    <row r="31" spans="1:12" s="67" customFormat="1" ht="11.25">
      <c r="A31" s="66" t="s">
        <v>136</v>
      </c>
      <c r="B31" s="64">
        <v>7927002</v>
      </c>
      <c r="C31" s="65">
        <v>21.83</v>
      </c>
      <c r="D31" s="63" t="s">
        <v>137</v>
      </c>
      <c r="E31" s="64">
        <v>3176012</v>
      </c>
      <c r="F31" s="132">
        <v>8.75</v>
      </c>
      <c r="G31" s="1" t="s">
        <v>138</v>
      </c>
      <c r="H31" s="62">
        <v>75740</v>
      </c>
      <c r="I31" s="27">
        <v>0.21</v>
      </c>
      <c r="J31" s="1" t="s">
        <v>139</v>
      </c>
      <c r="K31" s="62">
        <v>397355</v>
      </c>
      <c r="L31" s="131">
        <v>1.09</v>
      </c>
    </row>
    <row r="32" spans="1:13" ht="11.25">
      <c r="A32" s="61" t="s">
        <v>140</v>
      </c>
      <c r="B32" s="62">
        <v>316120</v>
      </c>
      <c r="C32" s="27">
        <v>0.87</v>
      </c>
      <c r="D32" s="1" t="s">
        <v>141</v>
      </c>
      <c r="E32" s="62">
        <v>112724</v>
      </c>
      <c r="F32" s="131">
        <v>0.31</v>
      </c>
      <c r="G32" s="1" t="s">
        <v>142</v>
      </c>
      <c r="H32" s="62">
        <v>31390</v>
      </c>
      <c r="I32" s="27">
        <v>0.09</v>
      </c>
      <c r="J32" s="1" t="s">
        <v>143</v>
      </c>
      <c r="K32" s="62">
        <v>105833</v>
      </c>
      <c r="L32" s="131">
        <v>0.29</v>
      </c>
      <c r="M32" s="1"/>
    </row>
    <row r="33" spans="1:13" ht="11.25">
      <c r="A33" s="61" t="s">
        <v>144</v>
      </c>
      <c r="B33" s="62">
        <v>333379</v>
      </c>
      <c r="C33" s="27">
        <v>0.92</v>
      </c>
      <c r="D33" s="1" t="s">
        <v>145</v>
      </c>
      <c r="E33" s="62">
        <v>311412</v>
      </c>
      <c r="F33" s="131">
        <v>0.86</v>
      </c>
      <c r="G33" s="63" t="s">
        <v>146</v>
      </c>
      <c r="H33" s="64">
        <v>107130</v>
      </c>
      <c r="I33" s="65">
        <v>0.3</v>
      </c>
      <c r="J33" s="1" t="s">
        <v>147</v>
      </c>
      <c r="K33" s="62">
        <v>135338</v>
      </c>
      <c r="L33" s="131">
        <v>0.37</v>
      </c>
      <c r="M33" s="1"/>
    </row>
    <row r="34" spans="1:13" ht="11.25">
      <c r="A34" s="66" t="s">
        <v>148</v>
      </c>
      <c r="B34" s="64">
        <v>649499</v>
      </c>
      <c r="C34" s="65">
        <v>1.79</v>
      </c>
      <c r="D34" s="1" t="s">
        <v>149</v>
      </c>
      <c r="E34" s="62">
        <v>194609</v>
      </c>
      <c r="F34" s="131">
        <v>0.54</v>
      </c>
      <c r="G34" s="1" t="s">
        <v>150</v>
      </c>
      <c r="H34" s="62">
        <v>272045</v>
      </c>
      <c r="I34" s="27">
        <v>0.75</v>
      </c>
      <c r="J34" s="63" t="s">
        <v>151</v>
      </c>
      <c r="K34" s="64">
        <v>1698726</v>
      </c>
      <c r="L34" s="132">
        <v>4.68</v>
      </c>
      <c r="M34" s="1"/>
    </row>
    <row r="35" spans="1:13" ht="11.25">
      <c r="A35" s="61" t="s">
        <v>152</v>
      </c>
      <c r="B35" s="62">
        <v>605000</v>
      </c>
      <c r="C35" s="27">
        <v>1.67</v>
      </c>
      <c r="D35" s="1" t="s">
        <v>153</v>
      </c>
      <c r="E35" s="62">
        <v>728419</v>
      </c>
      <c r="F35" s="131">
        <v>2.01</v>
      </c>
      <c r="G35" s="1" t="s">
        <v>154</v>
      </c>
      <c r="H35" s="62">
        <v>102224</v>
      </c>
      <c r="I35" s="27">
        <v>0.28</v>
      </c>
      <c r="J35" s="1" t="s">
        <v>155</v>
      </c>
      <c r="K35" s="62">
        <v>200537</v>
      </c>
      <c r="L35" s="131">
        <v>0.55</v>
      </c>
      <c r="M35" s="1"/>
    </row>
    <row r="36" spans="1:13" ht="11.25">
      <c r="A36" s="61" t="s">
        <v>156</v>
      </c>
      <c r="B36" s="62">
        <v>512102</v>
      </c>
      <c r="C36" s="27">
        <v>1.41</v>
      </c>
      <c r="D36" s="1" t="s">
        <v>157</v>
      </c>
      <c r="E36" s="62">
        <v>182658</v>
      </c>
      <c r="F36" s="131">
        <v>0.5</v>
      </c>
      <c r="G36" s="1" t="s">
        <v>158</v>
      </c>
      <c r="H36" s="62">
        <v>1138266</v>
      </c>
      <c r="I36" s="27">
        <v>3.13</v>
      </c>
      <c r="J36" s="1" t="s">
        <v>159</v>
      </c>
      <c r="K36" s="62">
        <v>86752</v>
      </c>
      <c r="L36" s="131">
        <v>0.24</v>
      </c>
      <c r="M36" s="1"/>
    </row>
    <row r="37" spans="1:13" ht="11.25">
      <c r="A37" s="61" t="s">
        <v>160</v>
      </c>
      <c r="B37" s="62">
        <v>111957</v>
      </c>
      <c r="C37" s="27">
        <v>0.31</v>
      </c>
      <c r="D37" s="1" t="s">
        <v>161</v>
      </c>
      <c r="E37" s="62">
        <v>249290</v>
      </c>
      <c r="F37" s="131">
        <v>0.69</v>
      </c>
      <c r="G37" s="1" t="s">
        <v>162</v>
      </c>
      <c r="H37" s="62">
        <v>148026</v>
      </c>
      <c r="I37" s="27">
        <v>0.41</v>
      </c>
      <c r="J37" s="1" t="s">
        <v>163</v>
      </c>
      <c r="K37" s="62">
        <v>302991</v>
      </c>
      <c r="L37" s="131">
        <v>0.83</v>
      </c>
      <c r="M37" s="1"/>
    </row>
    <row r="38" spans="1:13" ht="11.25">
      <c r="A38" s="61" t="s">
        <v>164</v>
      </c>
      <c r="B38" s="62">
        <v>583478</v>
      </c>
      <c r="C38" s="27">
        <v>1.61</v>
      </c>
      <c r="D38" s="1" t="s">
        <v>165</v>
      </c>
      <c r="E38" s="62">
        <v>215592</v>
      </c>
      <c r="F38" s="131">
        <v>0.59</v>
      </c>
      <c r="G38" s="1" t="s">
        <v>166</v>
      </c>
      <c r="H38" s="62">
        <v>373176</v>
      </c>
      <c r="I38" s="27">
        <v>1.03</v>
      </c>
      <c r="J38" s="1" t="s">
        <v>167</v>
      </c>
      <c r="K38" s="62">
        <v>59127</v>
      </c>
      <c r="L38" s="131">
        <v>0.16</v>
      </c>
      <c r="M38" s="1"/>
    </row>
    <row r="39" spans="1:13" ht="11.25">
      <c r="A39" s="61" t="s">
        <v>168</v>
      </c>
      <c r="B39" s="62">
        <v>488675</v>
      </c>
      <c r="C39" s="27">
        <v>1.35</v>
      </c>
      <c r="D39" s="1" t="s">
        <v>169</v>
      </c>
      <c r="E39" s="62">
        <v>171311</v>
      </c>
      <c r="F39" s="131">
        <v>0.47</v>
      </c>
      <c r="G39" s="63" t="s">
        <v>170</v>
      </c>
      <c r="H39" s="64">
        <v>2033737</v>
      </c>
      <c r="I39" s="65">
        <v>5.6</v>
      </c>
      <c r="J39" s="63" t="s">
        <v>171</v>
      </c>
      <c r="K39" s="64">
        <v>649407</v>
      </c>
      <c r="L39" s="132">
        <v>1.79</v>
      </c>
      <c r="M39" s="1"/>
    </row>
    <row r="40" spans="1:13" ht="11.25">
      <c r="A40" s="61" t="s">
        <v>172</v>
      </c>
      <c r="B40" s="62">
        <v>604507</v>
      </c>
      <c r="C40" s="27">
        <v>1.66</v>
      </c>
      <c r="D40" s="1" t="s">
        <v>173</v>
      </c>
      <c r="E40" s="62">
        <v>140964</v>
      </c>
      <c r="F40" s="131">
        <v>0.39</v>
      </c>
      <c r="I40" s="27"/>
      <c r="K40" s="62" t="s">
        <v>10</v>
      </c>
      <c r="L40" s="131" t="s">
        <v>185</v>
      </c>
      <c r="M40" s="1"/>
    </row>
    <row r="41" spans="1:13" ht="11.25">
      <c r="A41" s="61"/>
      <c r="C41" s="27"/>
      <c r="F41" s="131"/>
      <c r="I41" s="27"/>
      <c r="J41" s="1" t="s">
        <v>193</v>
      </c>
      <c r="K41" s="62">
        <v>1250615</v>
      </c>
      <c r="L41" s="131">
        <v>3.44</v>
      </c>
      <c r="M41" s="1"/>
    </row>
    <row r="42" spans="1:13" ht="11.25">
      <c r="A42" s="68"/>
      <c r="B42" s="69"/>
      <c r="C42" s="70"/>
      <c r="D42" s="71"/>
      <c r="E42" s="69"/>
      <c r="F42" s="133"/>
      <c r="G42" s="71"/>
      <c r="H42" s="69"/>
      <c r="I42" s="70"/>
      <c r="J42" s="71" t="s">
        <v>49</v>
      </c>
      <c r="K42" s="69">
        <v>36309036</v>
      </c>
      <c r="L42" s="131">
        <v>100</v>
      </c>
      <c r="M42" s="1"/>
    </row>
    <row r="43" spans="3:12" ht="4.5" customHeight="1">
      <c r="C43" s="134"/>
      <c r="D43" s="73"/>
      <c r="I43" s="72"/>
      <c r="J43" s="73"/>
      <c r="L43" s="73"/>
    </row>
    <row r="44" spans="1:13" ht="11.25">
      <c r="A44" s="1" t="s">
        <v>187</v>
      </c>
      <c r="B44" s="1"/>
      <c r="C44" s="1"/>
      <c r="E44" s="1"/>
      <c r="F44" s="1"/>
      <c r="H44" s="1"/>
      <c r="I44" s="1"/>
      <c r="K44" s="1"/>
      <c r="M44" s="1"/>
    </row>
    <row r="45" spans="1:13" ht="11.25">
      <c r="A45" s="1" t="s">
        <v>218</v>
      </c>
      <c r="B45" s="1"/>
      <c r="C45" s="1"/>
      <c r="E45" s="1"/>
      <c r="F45" s="1"/>
      <c r="H45" s="1"/>
      <c r="I45" s="1"/>
      <c r="K45" s="1"/>
      <c r="M45" s="1"/>
    </row>
    <row r="46" spans="2:13" ht="3" customHeight="1">
      <c r="B46" s="1"/>
      <c r="C46" s="1"/>
      <c r="E46" s="1"/>
      <c r="F46" s="1"/>
      <c r="H46" s="1"/>
      <c r="I46" s="1"/>
      <c r="K46" s="1"/>
      <c r="M46" s="1"/>
    </row>
    <row r="47" spans="1:13" ht="11.25">
      <c r="A47" s="1" t="s">
        <v>213</v>
      </c>
      <c r="B47" s="1"/>
      <c r="C47" s="1"/>
      <c r="E47" s="1"/>
      <c r="F47" s="1"/>
      <c r="H47" s="1"/>
      <c r="I47" s="1"/>
      <c r="K47" s="1"/>
      <c r="M47" s="1"/>
    </row>
    <row r="48" spans="1:13" ht="11.25">
      <c r="A48" s="1" t="s">
        <v>216</v>
      </c>
      <c r="B48" s="1"/>
      <c r="C48" s="1"/>
      <c r="E48" s="1"/>
      <c r="F48" s="1"/>
      <c r="H48" s="1"/>
      <c r="I48" s="1"/>
      <c r="K48" s="1"/>
      <c r="M48" s="1"/>
    </row>
  </sheetData>
  <mergeCells count="3">
    <mergeCell ref="A4:L4"/>
    <mergeCell ref="A5:L5"/>
    <mergeCell ref="A6:L6"/>
  </mergeCells>
  <printOptions horizontalCentered="1"/>
  <pageMargins left="0.7874015748031497" right="0.7874015748031497" top="0.5511811023622047" bottom="0.2362204724409449" header="0.35433070866141736" footer="0.1968503937007874"/>
  <pageSetup horizontalDpi="300" verticalDpi="300" orientation="landscape" paperSize="9" r:id="rId1"/>
  <headerFooter alignWithMargins="0">
    <oddHeader>&amp;C&amp;"Times New Roman,Normale"&amp;8ISVAP - Istituto di Diritto Pubblico - Legge 12 Agosto 1982, n. 576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10.57421875" style="62" customWidth="1"/>
    <col min="3" max="3" width="6.7109375" style="74" customWidth="1"/>
    <col min="4" max="4" width="15.421875" style="1" customWidth="1"/>
    <col min="5" max="5" width="9.7109375" style="62" customWidth="1"/>
    <col min="6" max="6" width="6.7109375" style="3" customWidth="1"/>
    <col min="7" max="7" width="13.57421875" style="1" customWidth="1"/>
    <col min="8" max="8" width="9.7109375" style="62" customWidth="1"/>
    <col min="9" max="9" width="6.7109375" style="74" customWidth="1"/>
    <col min="10" max="10" width="15.140625" style="1" customWidth="1"/>
    <col min="11" max="11" width="10.00390625" style="62" customWidth="1"/>
    <col min="12" max="12" width="6.7109375" style="1" customWidth="1"/>
    <col min="13" max="13" width="9.140625" style="74" customWidth="1"/>
    <col min="14" max="16384" width="9.140625" style="1" customWidth="1"/>
  </cols>
  <sheetData>
    <row r="1" spans="2:13" ht="11.25" customHeight="1">
      <c r="B1" s="1"/>
      <c r="C1" s="1"/>
      <c r="E1" s="1"/>
      <c r="H1" s="1"/>
      <c r="I1" s="1"/>
      <c r="K1" s="1"/>
      <c r="M1" s="1"/>
    </row>
    <row r="2" spans="1:13" ht="11.25">
      <c r="A2" s="1" t="s">
        <v>211</v>
      </c>
      <c r="B2" s="1"/>
      <c r="C2" s="1"/>
      <c r="E2" s="1"/>
      <c r="H2" s="1"/>
      <c r="I2" s="1"/>
      <c r="K2" s="1"/>
      <c r="L2" s="75" t="s">
        <v>209</v>
      </c>
      <c r="M2" s="1"/>
    </row>
    <row r="3" spans="2:13" ht="7.5" customHeight="1">
      <c r="B3" s="1"/>
      <c r="C3" s="1"/>
      <c r="E3" s="1"/>
      <c r="H3" s="1"/>
      <c r="I3" s="1"/>
      <c r="K3" s="1"/>
      <c r="M3" s="1"/>
    </row>
    <row r="4" spans="1:13" ht="11.25">
      <c r="A4" s="146" t="s">
        <v>198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"/>
    </row>
    <row r="5" spans="1:13" ht="11.25">
      <c r="A5" s="146" t="s">
        <v>195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"/>
    </row>
    <row r="6" spans="1:13" ht="11.25">
      <c r="A6" s="154" t="s">
        <v>212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"/>
    </row>
    <row r="7" spans="1:13" ht="9" customHeight="1">
      <c r="A7" s="1" t="s">
        <v>0</v>
      </c>
      <c r="B7" s="1"/>
      <c r="C7" s="1"/>
      <c r="E7" s="1"/>
      <c r="H7" s="1"/>
      <c r="I7" s="1"/>
      <c r="K7" s="1"/>
      <c r="M7" s="1"/>
    </row>
    <row r="8" spans="1:12" s="56" customFormat="1" ht="13.5" customHeight="1">
      <c r="A8" s="53" t="s">
        <v>202</v>
      </c>
      <c r="B8" s="54" t="s">
        <v>175</v>
      </c>
      <c r="C8" s="55" t="s">
        <v>205</v>
      </c>
      <c r="D8" s="53" t="s">
        <v>202</v>
      </c>
      <c r="E8" s="54" t="s">
        <v>175</v>
      </c>
      <c r="F8" s="55" t="s">
        <v>205</v>
      </c>
      <c r="G8" s="53" t="s">
        <v>202</v>
      </c>
      <c r="H8" s="54" t="s">
        <v>175</v>
      </c>
      <c r="I8" s="55" t="s">
        <v>205</v>
      </c>
      <c r="J8" s="53" t="s">
        <v>202</v>
      </c>
      <c r="K8" s="54" t="s">
        <v>175</v>
      </c>
      <c r="L8" s="55" t="s">
        <v>205</v>
      </c>
    </row>
    <row r="9" spans="1:12" s="60" customFormat="1" ht="13.5" customHeight="1">
      <c r="A9" s="57" t="s">
        <v>177</v>
      </c>
      <c r="B9" s="58"/>
      <c r="C9" s="59" t="s">
        <v>176</v>
      </c>
      <c r="D9" s="57" t="s">
        <v>177</v>
      </c>
      <c r="E9" s="58"/>
      <c r="F9" s="59" t="s">
        <v>176</v>
      </c>
      <c r="G9" s="57" t="s">
        <v>177</v>
      </c>
      <c r="H9" s="58"/>
      <c r="I9" s="59" t="s">
        <v>176</v>
      </c>
      <c r="J9" s="57" t="s">
        <v>177</v>
      </c>
      <c r="K9" s="58"/>
      <c r="L9" s="59" t="s">
        <v>176</v>
      </c>
    </row>
    <row r="10" spans="1:13" ht="11.25">
      <c r="A10" s="61" t="s">
        <v>51</v>
      </c>
      <c r="B10" s="108">
        <v>715631</v>
      </c>
      <c r="C10" s="131">
        <v>3.93</v>
      </c>
      <c r="D10" s="135" t="s">
        <v>52</v>
      </c>
      <c r="E10" s="108">
        <v>67673</v>
      </c>
      <c r="F10" s="136">
        <v>0.37</v>
      </c>
      <c r="G10" s="135" t="s">
        <v>53</v>
      </c>
      <c r="H10" s="108">
        <v>103209</v>
      </c>
      <c r="I10" s="129">
        <v>0.57</v>
      </c>
      <c r="J10" s="135" t="s">
        <v>54</v>
      </c>
      <c r="K10" s="108">
        <v>145978</v>
      </c>
      <c r="L10" s="131">
        <v>0.8</v>
      </c>
      <c r="M10" s="1"/>
    </row>
    <row r="11" spans="1:13" ht="11.25">
      <c r="A11" s="61" t="s">
        <v>56</v>
      </c>
      <c r="B11" s="108">
        <v>58639</v>
      </c>
      <c r="C11" s="131">
        <v>0.32</v>
      </c>
      <c r="D11" s="137" t="s">
        <v>57</v>
      </c>
      <c r="E11" s="138">
        <v>1514229</v>
      </c>
      <c r="F11" s="139">
        <v>8.32</v>
      </c>
      <c r="G11" s="137" t="s">
        <v>58</v>
      </c>
      <c r="H11" s="138">
        <v>1369537</v>
      </c>
      <c r="I11" s="132">
        <v>7.53</v>
      </c>
      <c r="J11" s="135" t="s">
        <v>59</v>
      </c>
      <c r="K11" s="108">
        <v>421801</v>
      </c>
      <c r="L11" s="131">
        <v>2.32</v>
      </c>
      <c r="M11" s="1"/>
    </row>
    <row r="12" spans="1:13" ht="11.25">
      <c r="A12" s="61" t="s">
        <v>60</v>
      </c>
      <c r="B12" s="108">
        <v>95747</v>
      </c>
      <c r="C12" s="131">
        <v>0.53</v>
      </c>
      <c r="D12" s="135" t="s">
        <v>61</v>
      </c>
      <c r="E12" s="108">
        <v>151688</v>
      </c>
      <c r="F12" s="140">
        <v>0.83</v>
      </c>
      <c r="G12" s="135" t="s">
        <v>62</v>
      </c>
      <c r="H12" s="108">
        <v>205406</v>
      </c>
      <c r="I12" s="131">
        <v>1.13</v>
      </c>
      <c r="J12" s="135" t="s">
        <v>63</v>
      </c>
      <c r="K12" s="108">
        <v>144074</v>
      </c>
      <c r="L12" s="131">
        <v>0.79</v>
      </c>
      <c r="M12" s="1"/>
    </row>
    <row r="13" spans="1:13" ht="11.25">
      <c r="A13" s="61" t="s">
        <v>64</v>
      </c>
      <c r="B13" s="108">
        <v>180628</v>
      </c>
      <c r="C13" s="131">
        <v>0.99</v>
      </c>
      <c r="D13" s="135" t="s">
        <v>65</v>
      </c>
      <c r="E13" s="108">
        <v>86978</v>
      </c>
      <c r="F13" s="140">
        <v>0.48</v>
      </c>
      <c r="G13" s="135" t="s">
        <v>66</v>
      </c>
      <c r="H13" s="108">
        <v>67072</v>
      </c>
      <c r="I13" s="131">
        <v>0.37</v>
      </c>
      <c r="J13" s="135" t="s">
        <v>67</v>
      </c>
      <c r="K13" s="108">
        <v>96911</v>
      </c>
      <c r="L13" s="131">
        <v>0.53</v>
      </c>
      <c r="M13" s="1"/>
    </row>
    <row r="14" spans="1:13" ht="11.25">
      <c r="A14" s="61" t="s">
        <v>68</v>
      </c>
      <c r="B14" s="108">
        <v>59089</v>
      </c>
      <c r="C14" s="131">
        <v>0.32</v>
      </c>
      <c r="D14" s="135" t="s">
        <v>69</v>
      </c>
      <c r="E14" s="108">
        <v>38693</v>
      </c>
      <c r="F14" s="140">
        <v>0.21</v>
      </c>
      <c r="G14" s="137" t="s">
        <v>70</v>
      </c>
      <c r="H14" s="138">
        <v>272478</v>
      </c>
      <c r="I14" s="132">
        <v>1.5</v>
      </c>
      <c r="J14" s="135" t="s">
        <v>71</v>
      </c>
      <c r="K14" s="108">
        <v>199431</v>
      </c>
      <c r="L14" s="131">
        <v>1.1</v>
      </c>
      <c r="M14" s="1"/>
    </row>
    <row r="15" spans="1:13" ht="11.25">
      <c r="A15" s="61" t="s">
        <v>72</v>
      </c>
      <c r="B15" s="108">
        <v>141929</v>
      </c>
      <c r="C15" s="131">
        <v>0.78</v>
      </c>
      <c r="D15" s="135" t="s">
        <v>73</v>
      </c>
      <c r="E15" s="108">
        <v>74800</v>
      </c>
      <c r="F15" s="140">
        <v>0.41</v>
      </c>
      <c r="G15" s="135" t="s">
        <v>74</v>
      </c>
      <c r="H15" s="108">
        <v>119953</v>
      </c>
      <c r="I15" s="131">
        <v>0.66</v>
      </c>
      <c r="J15" s="137" t="s">
        <v>75</v>
      </c>
      <c r="K15" s="138">
        <v>1008195</v>
      </c>
      <c r="L15" s="132">
        <v>5.54</v>
      </c>
      <c r="M15" s="1"/>
    </row>
    <row r="16" spans="1:13" ht="11.25">
      <c r="A16" s="61" t="s">
        <v>76</v>
      </c>
      <c r="B16" s="108">
        <v>48830</v>
      </c>
      <c r="C16" s="131">
        <v>0.27</v>
      </c>
      <c r="D16" s="137" t="s">
        <v>77</v>
      </c>
      <c r="E16" s="138">
        <v>352159</v>
      </c>
      <c r="F16" s="139">
        <v>1.94</v>
      </c>
      <c r="G16" s="135" t="s">
        <v>78</v>
      </c>
      <c r="H16" s="108">
        <v>168937</v>
      </c>
      <c r="I16" s="131">
        <v>0.93</v>
      </c>
      <c r="J16" s="135" t="s">
        <v>79</v>
      </c>
      <c r="K16" s="108">
        <v>82163</v>
      </c>
      <c r="L16" s="131">
        <v>0.45</v>
      </c>
      <c r="M16" s="1"/>
    </row>
    <row r="17" spans="1:13" ht="11.25">
      <c r="A17" s="61" t="s">
        <v>80</v>
      </c>
      <c r="B17" s="108">
        <v>40969</v>
      </c>
      <c r="C17" s="131">
        <v>0.23</v>
      </c>
      <c r="D17" s="135" t="s">
        <v>81</v>
      </c>
      <c r="E17" s="108">
        <v>62337</v>
      </c>
      <c r="F17" s="140">
        <v>0.34</v>
      </c>
      <c r="G17" s="135" t="s">
        <v>82</v>
      </c>
      <c r="H17" s="108">
        <v>113252</v>
      </c>
      <c r="I17" s="131">
        <v>0.62</v>
      </c>
      <c r="J17" s="135" t="s">
        <v>83</v>
      </c>
      <c r="K17" s="108">
        <v>50899</v>
      </c>
      <c r="L17" s="131">
        <v>0.28</v>
      </c>
      <c r="M17" s="1"/>
    </row>
    <row r="18" spans="1:12" s="63" customFormat="1" ht="11.25">
      <c r="A18" s="66" t="s">
        <v>84</v>
      </c>
      <c r="B18" s="138">
        <v>1341462</v>
      </c>
      <c r="C18" s="132">
        <v>7.37</v>
      </c>
      <c r="D18" s="135" t="s">
        <v>85</v>
      </c>
      <c r="E18" s="108">
        <v>88163</v>
      </c>
      <c r="F18" s="140">
        <v>0.48</v>
      </c>
      <c r="G18" s="135" t="s">
        <v>86</v>
      </c>
      <c r="H18" s="108">
        <v>115309</v>
      </c>
      <c r="I18" s="131">
        <v>0.63</v>
      </c>
      <c r="J18" s="137" t="s">
        <v>87</v>
      </c>
      <c r="K18" s="138">
        <v>133062</v>
      </c>
      <c r="L18" s="132">
        <v>0.73</v>
      </c>
    </row>
    <row r="19" spans="1:12" s="63" customFormat="1" ht="11.25">
      <c r="A19" s="66" t="s">
        <v>88</v>
      </c>
      <c r="B19" s="138">
        <v>65883</v>
      </c>
      <c r="C19" s="132">
        <v>0.36</v>
      </c>
      <c r="D19" s="135" t="s">
        <v>89</v>
      </c>
      <c r="E19" s="108">
        <v>296711</v>
      </c>
      <c r="F19" s="140">
        <v>1.63</v>
      </c>
      <c r="G19" s="137" t="s">
        <v>90</v>
      </c>
      <c r="H19" s="138">
        <v>517451</v>
      </c>
      <c r="I19" s="132">
        <v>2.84</v>
      </c>
      <c r="J19" s="135" t="s">
        <v>91</v>
      </c>
      <c r="K19" s="108">
        <v>153600</v>
      </c>
      <c r="L19" s="131">
        <v>0.84</v>
      </c>
    </row>
    <row r="20" spans="1:13" ht="11.25">
      <c r="A20" s="61" t="s">
        <v>92</v>
      </c>
      <c r="B20" s="108">
        <v>286871</v>
      </c>
      <c r="C20" s="131">
        <v>1.58</v>
      </c>
      <c r="D20" s="135" t="s">
        <v>93</v>
      </c>
      <c r="E20" s="108">
        <v>72130</v>
      </c>
      <c r="F20" s="140">
        <v>0.4</v>
      </c>
      <c r="G20" s="135" t="s">
        <v>94</v>
      </c>
      <c r="H20" s="108">
        <v>85869</v>
      </c>
      <c r="I20" s="131">
        <v>0.47</v>
      </c>
      <c r="J20" s="135" t="s">
        <v>95</v>
      </c>
      <c r="K20" s="108">
        <v>98735</v>
      </c>
      <c r="L20" s="131">
        <v>0.54</v>
      </c>
      <c r="M20" s="1"/>
    </row>
    <row r="21" spans="1:13" ht="11.25">
      <c r="A21" s="61" t="s">
        <v>96</v>
      </c>
      <c r="B21" s="108">
        <v>173818</v>
      </c>
      <c r="C21" s="131">
        <v>0.96</v>
      </c>
      <c r="D21" s="137" t="s">
        <v>97</v>
      </c>
      <c r="E21" s="138">
        <v>519341</v>
      </c>
      <c r="F21" s="139">
        <v>2.85</v>
      </c>
      <c r="G21" s="135" t="s">
        <v>98</v>
      </c>
      <c r="H21" s="108">
        <v>43844</v>
      </c>
      <c r="I21" s="131">
        <v>0.24</v>
      </c>
      <c r="J21" s="135" t="s">
        <v>99</v>
      </c>
      <c r="K21" s="108">
        <v>145631</v>
      </c>
      <c r="L21" s="131">
        <v>0.8</v>
      </c>
      <c r="M21" s="1"/>
    </row>
    <row r="22" spans="1:13" ht="11.25">
      <c r="A22" s="61" t="s">
        <v>100</v>
      </c>
      <c r="B22" s="108">
        <v>56116</v>
      </c>
      <c r="C22" s="131">
        <v>0.31</v>
      </c>
      <c r="D22" s="135" t="s">
        <v>101</v>
      </c>
      <c r="E22" s="108">
        <v>96999</v>
      </c>
      <c r="F22" s="140">
        <v>0.53</v>
      </c>
      <c r="G22" s="135" t="s">
        <v>102</v>
      </c>
      <c r="H22" s="108">
        <v>1518159</v>
      </c>
      <c r="I22" s="131">
        <v>8.34</v>
      </c>
      <c r="J22" s="135" t="s">
        <v>103</v>
      </c>
      <c r="K22" s="108">
        <v>37247</v>
      </c>
      <c r="L22" s="131">
        <v>0.2</v>
      </c>
      <c r="M22" s="1"/>
    </row>
    <row r="23" spans="1:13" ht="11.25">
      <c r="A23" s="61" t="s">
        <v>104</v>
      </c>
      <c r="B23" s="108">
        <v>1324455</v>
      </c>
      <c r="C23" s="131">
        <v>7.28</v>
      </c>
      <c r="D23" s="135" t="s">
        <v>105</v>
      </c>
      <c r="E23" s="108">
        <v>144699</v>
      </c>
      <c r="F23" s="140">
        <v>0.8</v>
      </c>
      <c r="G23" s="135" t="s">
        <v>106</v>
      </c>
      <c r="H23" s="108">
        <v>184431</v>
      </c>
      <c r="I23" s="131">
        <v>1.01</v>
      </c>
      <c r="J23" s="135" t="s">
        <v>107</v>
      </c>
      <c r="K23" s="108">
        <v>35956</v>
      </c>
      <c r="L23" s="131">
        <v>0.2</v>
      </c>
      <c r="M23" s="1"/>
    </row>
    <row r="24" spans="1:13" ht="11.25">
      <c r="A24" s="61" t="s">
        <v>108</v>
      </c>
      <c r="B24" s="108">
        <v>352091</v>
      </c>
      <c r="C24" s="131">
        <v>1.93</v>
      </c>
      <c r="D24" s="135" t="s">
        <v>109</v>
      </c>
      <c r="E24" s="108">
        <v>175099</v>
      </c>
      <c r="F24" s="140">
        <v>0.96</v>
      </c>
      <c r="G24" s="135" t="s">
        <v>110</v>
      </c>
      <c r="H24" s="108">
        <v>147315</v>
      </c>
      <c r="I24" s="131">
        <v>0.81</v>
      </c>
      <c r="J24" s="137" t="s">
        <v>111</v>
      </c>
      <c r="K24" s="138">
        <v>471169</v>
      </c>
      <c r="L24" s="132">
        <v>2.59</v>
      </c>
      <c r="M24" s="1"/>
    </row>
    <row r="25" spans="1:13" ht="11.25">
      <c r="A25" s="61" t="s">
        <v>112</v>
      </c>
      <c r="B25" s="108">
        <v>412190</v>
      </c>
      <c r="C25" s="131">
        <v>2.27</v>
      </c>
      <c r="D25" s="135" t="s">
        <v>113</v>
      </c>
      <c r="E25" s="108">
        <v>242234</v>
      </c>
      <c r="F25" s="140">
        <v>1.33</v>
      </c>
      <c r="G25" s="137" t="s">
        <v>114</v>
      </c>
      <c r="H25" s="138">
        <v>1979618</v>
      </c>
      <c r="I25" s="132">
        <v>10.88</v>
      </c>
      <c r="J25" s="135" t="s">
        <v>115</v>
      </c>
      <c r="K25" s="108">
        <v>100201</v>
      </c>
      <c r="L25" s="131">
        <v>0.55</v>
      </c>
      <c r="M25" s="1"/>
    </row>
    <row r="26" spans="1:13" ht="11.25">
      <c r="A26" s="61" t="s">
        <v>116</v>
      </c>
      <c r="B26" s="108">
        <v>152153</v>
      </c>
      <c r="C26" s="131">
        <v>0.84</v>
      </c>
      <c r="D26" s="135" t="s">
        <v>117</v>
      </c>
      <c r="E26" s="108">
        <v>362975</v>
      </c>
      <c r="F26" s="140">
        <v>1.99</v>
      </c>
      <c r="G26" s="135" t="s">
        <v>118</v>
      </c>
      <c r="H26" s="108">
        <v>78411</v>
      </c>
      <c r="I26" s="131">
        <v>0.43</v>
      </c>
      <c r="J26" s="135" t="s">
        <v>119</v>
      </c>
      <c r="K26" s="108">
        <v>302214</v>
      </c>
      <c r="L26" s="131">
        <v>1.66</v>
      </c>
      <c r="M26" s="1"/>
    </row>
    <row r="27" spans="1:13" ht="11.25">
      <c r="A27" s="61" t="s">
        <v>120</v>
      </c>
      <c r="B27" s="108">
        <v>111322</v>
      </c>
      <c r="C27" s="131">
        <v>0.61</v>
      </c>
      <c r="D27" s="135" t="s">
        <v>121</v>
      </c>
      <c r="E27" s="108">
        <v>118428</v>
      </c>
      <c r="F27" s="140">
        <v>0.65</v>
      </c>
      <c r="G27" s="135" t="s">
        <v>122</v>
      </c>
      <c r="H27" s="108">
        <v>77308</v>
      </c>
      <c r="I27" s="131">
        <v>0.42</v>
      </c>
      <c r="J27" s="135" t="s">
        <v>123</v>
      </c>
      <c r="K27" s="108">
        <v>163376</v>
      </c>
      <c r="L27" s="131">
        <v>0.9</v>
      </c>
      <c r="M27" s="1"/>
    </row>
    <row r="28" spans="1:13" ht="11.25">
      <c r="A28" s="61" t="s">
        <v>124</v>
      </c>
      <c r="B28" s="108">
        <v>120339</v>
      </c>
      <c r="C28" s="131">
        <v>0.66</v>
      </c>
      <c r="D28" s="135" t="s">
        <v>125</v>
      </c>
      <c r="E28" s="108">
        <v>139813</v>
      </c>
      <c r="F28" s="140">
        <v>0.77</v>
      </c>
      <c r="G28" s="135" t="s">
        <v>126</v>
      </c>
      <c r="H28" s="108">
        <v>96902</v>
      </c>
      <c r="I28" s="131">
        <v>0.53</v>
      </c>
      <c r="J28" s="135" t="s">
        <v>127</v>
      </c>
      <c r="K28" s="108">
        <v>90612</v>
      </c>
      <c r="L28" s="131">
        <v>0.5</v>
      </c>
      <c r="M28" s="1"/>
    </row>
    <row r="29" spans="1:13" ht="11.25">
      <c r="A29" s="61" t="s">
        <v>128</v>
      </c>
      <c r="B29" s="108">
        <v>104993</v>
      </c>
      <c r="C29" s="131">
        <v>0.58</v>
      </c>
      <c r="D29" s="135" t="s">
        <v>129</v>
      </c>
      <c r="E29" s="108">
        <v>138546</v>
      </c>
      <c r="F29" s="140">
        <v>0.76</v>
      </c>
      <c r="G29" s="135" t="s">
        <v>130</v>
      </c>
      <c r="H29" s="108">
        <v>98840</v>
      </c>
      <c r="I29" s="131">
        <v>0.54</v>
      </c>
      <c r="J29" s="135" t="s">
        <v>131</v>
      </c>
      <c r="K29" s="108">
        <v>53673</v>
      </c>
      <c r="L29" s="131">
        <v>0.29</v>
      </c>
      <c r="M29" s="1"/>
    </row>
    <row r="30" spans="1:13" ht="11.25">
      <c r="A30" s="61" t="s">
        <v>132</v>
      </c>
      <c r="B30" s="108">
        <v>56394</v>
      </c>
      <c r="C30" s="131">
        <v>0.31</v>
      </c>
      <c r="D30" s="135" t="s">
        <v>133</v>
      </c>
      <c r="E30" s="108">
        <v>111363</v>
      </c>
      <c r="F30" s="140">
        <v>0.61</v>
      </c>
      <c r="G30" s="137" t="s">
        <v>134</v>
      </c>
      <c r="H30" s="138">
        <v>351461</v>
      </c>
      <c r="I30" s="132">
        <v>1.93</v>
      </c>
      <c r="J30" s="135" t="s">
        <v>135</v>
      </c>
      <c r="K30" s="108">
        <v>32542</v>
      </c>
      <c r="L30" s="131">
        <v>0.18</v>
      </c>
      <c r="M30" s="1"/>
    </row>
    <row r="31" spans="1:12" s="67" customFormat="1" ht="11.25">
      <c r="A31" s="66" t="s">
        <v>136</v>
      </c>
      <c r="B31" s="138">
        <v>3150742</v>
      </c>
      <c r="C31" s="132">
        <v>17.31</v>
      </c>
      <c r="D31" s="137" t="s">
        <v>137</v>
      </c>
      <c r="E31" s="138">
        <v>1530156</v>
      </c>
      <c r="F31" s="139">
        <v>8.41</v>
      </c>
      <c r="G31" s="135" t="s">
        <v>138</v>
      </c>
      <c r="H31" s="108">
        <v>52977</v>
      </c>
      <c r="I31" s="131">
        <v>0.29</v>
      </c>
      <c r="J31" s="135" t="s">
        <v>139</v>
      </c>
      <c r="K31" s="108">
        <v>284720</v>
      </c>
      <c r="L31" s="131">
        <v>1.56</v>
      </c>
    </row>
    <row r="32" spans="1:13" ht="11.25">
      <c r="A32" s="61" t="s">
        <v>140</v>
      </c>
      <c r="B32" s="108">
        <v>132615</v>
      </c>
      <c r="C32" s="131">
        <v>0.73</v>
      </c>
      <c r="D32" s="135" t="s">
        <v>141</v>
      </c>
      <c r="E32" s="108">
        <v>71070</v>
      </c>
      <c r="F32" s="140">
        <v>0.39</v>
      </c>
      <c r="G32" s="135" t="s">
        <v>142</v>
      </c>
      <c r="H32" s="108">
        <v>20799</v>
      </c>
      <c r="I32" s="131">
        <v>0.11</v>
      </c>
      <c r="J32" s="135" t="s">
        <v>143</v>
      </c>
      <c r="K32" s="108">
        <v>76059</v>
      </c>
      <c r="L32" s="131">
        <v>0.42</v>
      </c>
      <c r="M32" s="1"/>
    </row>
    <row r="33" spans="1:13" ht="11.25">
      <c r="A33" s="61" t="s">
        <v>144</v>
      </c>
      <c r="B33" s="108">
        <v>154321</v>
      </c>
      <c r="C33" s="131">
        <v>0.85</v>
      </c>
      <c r="D33" s="135" t="s">
        <v>145</v>
      </c>
      <c r="E33" s="108">
        <v>178955</v>
      </c>
      <c r="F33" s="140">
        <v>0.98</v>
      </c>
      <c r="G33" s="137" t="s">
        <v>146</v>
      </c>
      <c r="H33" s="138">
        <v>73776</v>
      </c>
      <c r="I33" s="132">
        <v>0.41</v>
      </c>
      <c r="J33" s="135" t="s">
        <v>147</v>
      </c>
      <c r="K33" s="108">
        <v>95272</v>
      </c>
      <c r="L33" s="131">
        <v>0.52</v>
      </c>
      <c r="M33" s="1"/>
    </row>
    <row r="34" spans="1:13" ht="11.25">
      <c r="A34" s="66" t="s">
        <v>148</v>
      </c>
      <c r="B34" s="138">
        <v>286936</v>
      </c>
      <c r="C34" s="132">
        <v>1.58</v>
      </c>
      <c r="D34" s="135" t="s">
        <v>149</v>
      </c>
      <c r="E34" s="108">
        <v>112894</v>
      </c>
      <c r="F34" s="140">
        <v>0.62</v>
      </c>
      <c r="G34" s="135" t="s">
        <v>150</v>
      </c>
      <c r="H34" s="108">
        <v>206626</v>
      </c>
      <c r="I34" s="131">
        <v>1.14</v>
      </c>
      <c r="J34" s="137" t="s">
        <v>151</v>
      </c>
      <c r="K34" s="138">
        <v>1198669</v>
      </c>
      <c r="L34" s="132">
        <v>6.59</v>
      </c>
      <c r="M34" s="1"/>
    </row>
    <row r="35" spans="1:13" ht="11.25">
      <c r="A35" s="61" t="s">
        <v>152</v>
      </c>
      <c r="B35" s="108">
        <v>292515</v>
      </c>
      <c r="C35" s="131">
        <v>1.61</v>
      </c>
      <c r="D35" s="135" t="s">
        <v>153</v>
      </c>
      <c r="E35" s="108">
        <v>363364</v>
      </c>
      <c r="F35" s="140">
        <v>2</v>
      </c>
      <c r="G35" s="135" t="s">
        <v>154</v>
      </c>
      <c r="H35" s="108">
        <v>75850</v>
      </c>
      <c r="I35" s="131">
        <v>0.42</v>
      </c>
      <c r="J35" s="135" t="s">
        <v>155</v>
      </c>
      <c r="K35" s="108">
        <v>133940</v>
      </c>
      <c r="L35" s="131">
        <v>0.74</v>
      </c>
      <c r="M35" s="1"/>
    </row>
    <row r="36" spans="1:13" ht="11.25">
      <c r="A36" s="61" t="s">
        <v>156</v>
      </c>
      <c r="B36" s="108">
        <v>257822</v>
      </c>
      <c r="C36" s="131">
        <v>1.42</v>
      </c>
      <c r="D36" s="135" t="s">
        <v>157</v>
      </c>
      <c r="E36" s="108">
        <v>110174</v>
      </c>
      <c r="F36" s="140">
        <v>0.61</v>
      </c>
      <c r="G36" s="135" t="s">
        <v>158</v>
      </c>
      <c r="H36" s="108">
        <v>792213</v>
      </c>
      <c r="I36" s="131">
        <v>4.35</v>
      </c>
      <c r="J36" s="135" t="s">
        <v>159</v>
      </c>
      <c r="K36" s="108">
        <v>63569</v>
      </c>
      <c r="L36" s="131">
        <v>0.35</v>
      </c>
      <c r="M36" s="1"/>
    </row>
    <row r="37" spans="1:13" ht="11.25">
      <c r="A37" s="61" t="s">
        <v>160</v>
      </c>
      <c r="B37" s="108">
        <v>56696</v>
      </c>
      <c r="C37" s="131">
        <v>0.31</v>
      </c>
      <c r="D37" s="135" t="s">
        <v>161</v>
      </c>
      <c r="E37" s="108">
        <v>143216</v>
      </c>
      <c r="F37" s="140">
        <v>0.79</v>
      </c>
      <c r="G37" s="135" t="s">
        <v>162</v>
      </c>
      <c r="H37" s="108">
        <v>109049</v>
      </c>
      <c r="I37" s="131">
        <v>0.6</v>
      </c>
      <c r="J37" s="135" t="s">
        <v>163</v>
      </c>
      <c r="K37" s="108">
        <v>207978</v>
      </c>
      <c r="L37" s="131">
        <v>1.14</v>
      </c>
      <c r="M37" s="1"/>
    </row>
    <row r="38" spans="1:13" ht="11.25">
      <c r="A38" s="61" t="s">
        <v>164</v>
      </c>
      <c r="B38" s="108">
        <v>277646</v>
      </c>
      <c r="C38" s="131">
        <v>1.53</v>
      </c>
      <c r="D38" s="135" t="s">
        <v>165</v>
      </c>
      <c r="E38" s="108">
        <v>129053</v>
      </c>
      <c r="F38" s="140">
        <v>0.71</v>
      </c>
      <c r="G38" s="135" t="s">
        <v>166</v>
      </c>
      <c r="H38" s="108">
        <v>273742</v>
      </c>
      <c r="I38" s="131">
        <v>1.5</v>
      </c>
      <c r="J38" s="135" t="s">
        <v>167</v>
      </c>
      <c r="K38" s="108">
        <v>41305</v>
      </c>
      <c r="L38" s="131">
        <v>0.23</v>
      </c>
      <c r="M38" s="1"/>
    </row>
    <row r="39" spans="1:13" ht="11.25">
      <c r="A39" s="61" t="s">
        <v>168</v>
      </c>
      <c r="B39" s="108">
        <v>244603</v>
      </c>
      <c r="C39" s="131">
        <v>1.34</v>
      </c>
      <c r="D39" s="135" t="s">
        <v>169</v>
      </c>
      <c r="E39" s="108">
        <v>83915</v>
      </c>
      <c r="F39" s="140">
        <v>0.46</v>
      </c>
      <c r="G39" s="137" t="s">
        <v>170</v>
      </c>
      <c r="H39" s="138">
        <v>1457480</v>
      </c>
      <c r="I39" s="132">
        <v>8.01</v>
      </c>
      <c r="J39" s="137" t="s">
        <v>171</v>
      </c>
      <c r="K39" s="138">
        <v>446792</v>
      </c>
      <c r="L39" s="132">
        <v>2.46</v>
      </c>
      <c r="M39" s="1"/>
    </row>
    <row r="40" spans="1:13" ht="11.25">
      <c r="A40" s="61" t="s">
        <v>172</v>
      </c>
      <c r="B40" s="108">
        <v>317274</v>
      </c>
      <c r="C40" s="131">
        <v>1.74</v>
      </c>
      <c r="D40" s="135" t="s">
        <v>173</v>
      </c>
      <c r="E40" s="108">
        <v>73687</v>
      </c>
      <c r="F40" s="140">
        <v>0.4</v>
      </c>
      <c r="G40" s="135"/>
      <c r="H40" s="108"/>
      <c r="I40" s="131"/>
      <c r="J40" s="135"/>
      <c r="K40" s="108" t="s">
        <v>10</v>
      </c>
      <c r="L40" s="131" t="s">
        <v>185</v>
      </c>
      <c r="M40" s="1"/>
    </row>
    <row r="41" spans="1:13" ht="11.25">
      <c r="A41" s="61"/>
      <c r="B41" s="108"/>
      <c r="C41" s="131"/>
      <c r="D41" s="135"/>
      <c r="E41" s="108"/>
      <c r="F41" s="140"/>
      <c r="G41" s="135"/>
      <c r="H41" s="108"/>
      <c r="I41" s="131"/>
      <c r="J41" s="135" t="s">
        <v>193</v>
      </c>
      <c r="K41" s="108">
        <v>157132</v>
      </c>
      <c r="L41" s="131">
        <v>0.86</v>
      </c>
      <c r="M41" s="1"/>
    </row>
    <row r="42" spans="1:13" ht="11.25">
      <c r="A42" s="68"/>
      <c r="B42" s="141"/>
      <c r="C42" s="133"/>
      <c r="D42" s="142"/>
      <c r="E42" s="141"/>
      <c r="F42" s="143"/>
      <c r="G42" s="142"/>
      <c r="H42" s="141"/>
      <c r="I42" s="133"/>
      <c r="J42" s="142" t="s">
        <v>49</v>
      </c>
      <c r="K42" s="141">
        <v>18197728</v>
      </c>
      <c r="L42" s="131">
        <v>100</v>
      </c>
      <c r="M42" s="1"/>
    </row>
    <row r="43" spans="3:12" ht="6" customHeight="1">
      <c r="C43" s="134"/>
      <c r="D43" s="73"/>
      <c r="I43" s="134"/>
      <c r="J43" s="73"/>
      <c r="L43" s="73"/>
    </row>
    <row r="44" spans="1:13" ht="11.25">
      <c r="A44" s="1" t="s">
        <v>187</v>
      </c>
      <c r="B44" s="1"/>
      <c r="C44" s="1"/>
      <c r="E44" s="1"/>
      <c r="F44" s="1"/>
      <c r="H44" s="1"/>
      <c r="I44" s="1"/>
      <c r="K44" s="1"/>
      <c r="M44" s="1"/>
    </row>
    <row r="45" spans="1:13" ht="11.25">
      <c r="A45" s="1" t="s">
        <v>218</v>
      </c>
      <c r="B45" s="1"/>
      <c r="C45" s="1"/>
      <c r="E45" s="1"/>
      <c r="F45" s="1"/>
      <c r="H45" s="1"/>
      <c r="I45" s="1"/>
      <c r="K45" s="1"/>
      <c r="M45" s="1"/>
    </row>
    <row r="46" spans="2:13" ht="5.25" customHeight="1">
      <c r="B46" s="1"/>
      <c r="C46" s="1"/>
      <c r="E46" s="1"/>
      <c r="F46" s="1"/>
      <c r="H46" s="1"/>
      <c r="I46" s="1"/>
      <c r="K46" s="1"/>
      <c r="M46" s="1"/>
    </row>
    <row r="47" spans="1:13" ht="11.25">
      <c r="A47" s="1" t="s">
        <v>213</v>
      </c>
      <c r="B47" s="1"/>
      <c r="C47" s="1"/>
      <c r="E47" s="1"/>
      <c r="F47" s="1"/>
      <c r="H47" s="1"/>
      <c r="I47" s="1"/>
      <c r="K47" s="1"/>
      <c r="M47" s="1"/>
    </row>
    <row r="48" spans="1:13" ht="11.25">
      <c r="A48" s="1" t="s">
        <v>216</v>
      </c>
      <c r="B48" s="1"/>
      <c r="C48" s="1"/>
      <c r="E48" s="1"/>
      <c r="F48" s="1"/>
      <c r="H48" s="1"/>
      <c r="I48" s="1"/>
      <c r="K48" s="1"/>
      <c r="M48" s="1"/>
    </row>
    <row r="49" spans="6:9" ht="11.25">
      <c r="F49" s="74"/>
      <c r="I49" s="3"/>
    </row>
  </sheetData>
  <mergeCells count="3">
    <mergeCell ref="A4:L4"/>
    <mergeCell ref="A5:L5"/>
    <mergeCell ref="A6:L6"/>
  </mergeCells>
  <printOptions horizontalCentered="1"/>
  <pageMargins left="0.7874015748031497" right="0.7874015748031497" top="0.5511811023622047" bottom="0.15748031496062992" header="0.35433070866141736" footer="0.1968503937007874"/>
  <pageSetup horizontalDpi="300" verticalDpi="300" orientation="landscape" paperSize="9" r:id="rId1"/>
  <headerFooter alignWithMargins="0">
    <oddHeader>&amp;C&amp;"Times New Roman,Normale"&amp;8ISVAP - Istituto di Diritto Pubblico - Legge 12 Agosto 1982, n. 576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ISVAP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Liberatori</dc:creator>
  <cp:keywords/>
  <dc:description/>
  <cp:lastModifiedBy>ISTITUTO PER LA VIGILANZA</cp:lastModifiedBy>
  <cp:lastPrinted>2006-09-29T08:27:16Z</cp:lastPrinted>
  <dcterms:created xsi:type="dcterms:W3CDTF">2000-01-11T08:39:07Z</dcterms:created>
  <dcterms:modified xsi:type="dcterms:W3CDTF">2006-10-02T07:58:39Z</dcterms:modified>
  <cp:category/>
  <cp:version/>
  <cp:contentType/>
  <cp:contentStatus/>
</cp:coreProperties>
</file>