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22" firstSheet="1" activeTab="11"/>
  </bookViews>
  <sheets>
    <sheet name="foglio dati 1" sheetId="1" state="hidden" r:id="rId1"/>
    <sheet name="TAVOLA 1" sheetId="2" r:id="rId2"/>
    <sheet name="Foglio dati 2" sheetId="3" state="hidden" r:id="rId3"/>
    <sheet name="TAVOLA 2" sheetId="4" r:id="rId4"/>
    <sheet name="foglio dati 3" sheetId="5" state="hidden" r:id="rId5"/>
    <sheet name="TAVOLA 3" sheetId="6" r:id="rId6"/>
    <sheet name="foglio dati 4" sheetId="7" state="hidden" r:id="rId7"/>
    <sheet name="TAVOLA 4" sheetId="8" r:id="rId8"/>
    <sheet name="foglio dati 5" sheetId="9" state="hidden" r:id="rId9"/>
    <sheet name="TAVOLA 5" sheetId="10" r:id="rId10"/>
    <sheet name="foglio dati 6" sheetId="11" state="hidden" r:id="rId11"/>
    <sheet name="TAVOLA 6" sheetId="12" r:id="rId12"/>
  </sheets>
  <definedNames>
    <definedName name="_xlnm.Print_Area" localSheetId="1">'TAVOLA 1'!$A$1:$K$44</definedName>
    <definedName name="_xlnm.Print_Area" localSheetId="3">'TAVOLA 2'!$A$1:$L$49</definedName>
    <definedName name="_xlnm.Print_Area" localSheetId="5">'TAVOLA 3'!$A$1:$H$43</definedName>
    <definedName name="_xlnm.Print_Area" localSheetId="9">'TAVOLA 5'!$A$1:$L$50</definedName>
    <definedName name="_xlnm.Print_Area" localSheetId="11">'TAVOLA 6'!$A$1:$L$50</definedName>
  </definedNames>
  <calcPr fullCalcOnLoad="1"/>
</workbook>
</file>

<file path=xl/sharedStrings.xml><?xml version="1.0" encoding="utf-8"?>
<sst xmlns="http://schemas.openxmlformats.org/spreadsheetml/2006/main" count="1582" uniqueCount="379">
  <si>
    <t xml:space="preserve"> </t>
  </si>
  <si>
    <t xml:space="preserve">                        </t>
  </si>
  <si>
    <t xml:space="preserve"> NUMERO POLIZZE IN VIGORE</t>
  </si>
  <si>
    <t xml:space="preserve"> PREMI I ANNU. </t>
  </si>
  <si>
    <t xml:space="preserve">PREMI ANN.SUCC. </t>
  </si>
  <si>
    <t xml:space="preserve"> PREMI UNICI </t>
  </si>
  <si>
    <t xml:space="preserve">  DI CAPIT. </t>
  </si>
  <si>
    <t xml:space="preserve">  DI RENDITA</t>
  </si>
  <si>
    <t xml:space="preserve">               </t>
  </si>
  <si>
    <t xml:space="preserve">                </t>
  </si>
  <si>
    <t xml:space="preserve">             </t>
  </si>
  <si>
    <t xml:space="preserve">                              </t>
  </si>
  <si>
    <t xml:space="preserve"> PIEMONTE               </t>
  </si>
  <si>
    <t xml:space="preserve"> VALLE D'AOSTA          </t>
  </si>
  <si>
    <t xml:space="preserve"> LOMBARDIA              </t>
  </si>
  <si>
    <t xml:space="preserve"> TRENTINO A.A.          </t>
  </si>
  <si>
    <t xml:space="preserve"> VENETO                 </t>
  </si>
  <si>
    <t xml:space="preserve"> FRIULI V.GIULIA        </t>
  </si>
  <si>
    <t xml:space="preserve"> LIGURIA                </t>
  </si>
  <si>
    <t xml:space="preserve"> EMILIA ROMAGNA         </t>
  </si>
  <si>
    <t xml:space="preserve"> ITALIA SETTENTRIONALE  </t>
  </si>
  <si>
    <t xml:space="preserve">            </t>
  </si>
  <si>
    <t xml:space="preserve"> TOSCANA                </t>
  </si>
  <si>
    <t xml:space="preserve"> UMBRIA                 </t>
  </si>
  <si>
    <t xml:space="preserve"> MARCHE                 </t>
  </si>
  <si>
    <t xml:space="preserve"> LAZIO                  </t>
  </si>
  <si>
    <t xml:space="preserve"> ITALIA CENTRALE        </t>
  </si>
  <si>
    <t xml:space="preserve"> ABRUZZO                </t>
  </si>
  <si>
    <t xml:space="preserve"> MOLISE                 </t>
  </si>
  <si>
    <t xml:space="preserve"> CAMPANIA               </t>
  </si>
  <si>
    <t xml:space="preserve"> PUGLIA                 </t>
  </si>
  <si>
    <t xml:space="preserve"> BASILICATA             </t>
  </si>
  <si>
    <t xml:space="preserve"> CALABRIA               </t>
  </si>
  <si>
    <t xml:space="preserve"> ITALIA MERIDIONALE     </t>
  </si>
  <si>
    <t xml:space="preserve"> SICILIA                </t>
  </si>
  <si>
    <t xml:space="preserve"> SARDEGNA               </t>
  </si>
  <si>
    <t xml:space="preserve"> ITALIA INSULARE        </t>
  </si>
  <si>
    <t xml:space="preserve"> TOTALE                 </t>
  </si>
  <si>
    <t>NUOVI ING.</t>
  </si>
  <si>
    <t xml:space="preserve">           </t>
  </si>
  <si>
    <t xml:space="preserve">          </t>
  </si>
  <si>
    <t xml:space="preserve">      </t>
  </si>
  <si>
    <t>DISTRIBUZIONE REGIONALE DEI PREMI CONTABILIZZATI NELL' ESERCIZIO</t>
  </si>
  <si>
    <t>PREMI CONTABILIZZATI</t>
  </si>
  <si>
    <t>ASSICURAZIONI</t>
  </si>
  <si>
    <t xml:space="preserve">REGIONI       </t>
  </si>
  <si>
    <t xml:space="preserve">TOTALE </t>
  </si>
  <si>
    <t xml:space="preserve"> NUMERO TESTE ASSICURATE</t>
  </si>
  <si>
    <t>ASS. DI CAPITALE</t>
  </si>
  <si>
    <t>TOTALE</t>
  </si>
  <si>
    <t>ASS. DI RENDITA</t>
  </si>
  <si>
    <t>TORINO</t>
  </si>
  <si>
    <t>ROVIGO</t>
  </si>
  <si>
    <t>PRATO</t>
  </si>
  <si>
    <t>FOGGIA</t>
  </si>
  <si>
    <t>!</t>
  </si>
  <si>
    <t>VERCELLI</t>
  </si>
  <si>
    <t>VENETO</t>
  </si>
  <si>
    <t>TOSCANA</t>
  </si>
  <si>
    <t>BARI</t>
  </si>
  <si>
    <t>NOVARA</t>
  </si>
  <si>
    <t>UDINE</t>
  </si>
  <si>
    <t>PERUGIA</t>
  </si>
  <si>
    <t>TARANTO</t>
  </si>
  <si>
    <t>CUNEO</t>
  </si>
  <si>
    <t>PORDENONE</t>
  </si>
  <si>
    <t>TERNI</t>
  </si>
  <si>
    <t>BRINDISI</t>
  </si>
  <si>
    <t>ASTI</t>
  </si>
  <si>
    <t>GORIZIA</t>
  </si>
  <si>
    <t>UMBRIA</t>
  </si>
  <si>
    <t>LECCE</t>
  </si>
  <si>
    <t>ALESSANDRIA</t>
  </si>
  <si>
    <t>TRIESTE</t>
  </si>
  <si>
    <t>PESARO-URBINO</t>
  </si>
  <si>
    <t>PUGLIA</t>
  </si>
  <si>
    <t>BIELLA</t>
  </si>
  <si>
    <t>FRIULI V.GIULIA</t>
  </si>
  <si>
    <t>ANCONA</t>
  </si>
  <si>
    <t>POTENZA</t>
  </si>
  <si>
    <t>VERBANO  C.O.</t>
  </si>
  <si>
    <t>IMPERIA</t>
  </si>
  <si>
    <t>MACERATA</t>
  </si>
  <si>
    <t>MATERA</t>
  </si>
  <si>
    <t>PIEMONTE</t>
  </si>
  <si>
    <t>SAVONA</t>
  </si>
  <si>
    <t>ASCOLI PICENO</t>
  </si>
  <si>
    <t>BASILICATA</t>
  </si>
  <si>
    <t>VALLE D'AOSTA</t>
  </si>
  <si>
    <t>GENOVA</t>
  </si>
  <si>
    <t>MARCHE</t>
  </si>
  <si>
    <t>COSENZA</t>
  </si>
  <si>
    <t>VARESE</t>
  </si>
  <si>
    <t>LA SPEZIA</t>
  </si>
  <si>
    <t>VITERBO</t>
  </si>
  <si>
    <t>CATANZARO</t>
  </si>
  <si>
    <t>COMO</t>
  </si>
  <si>
    <t>LIGURIA</t>
  </si>
  <si>
    <t>RIETI</t>
  </si>
  <si>
    <t>REGGIO CALABRIA</t>
  </si>
  <si>
    <t>SONDRIO</t>
  </si>
  <si>
    <t>PIACENZA</t>
  </si>
  <si>
    <t>ROMA</t>
  </si>
  <si>
    <t>CROTONE</t>
  </si>
  <si>
    <t>MILANO</t>
  </si>
  <si>
    <t>PARMA</t>
  </si>
  <si>
    <t>LATINA</t>
  </si>
  <si>
    <t>VIBO VALENTIA</t>
  </si>
  <si>
    <t>BERGAMO</t>
  </si>
  <si>
    <t>REGGIO EMILIA</t>
  </si>
  <si>
    <t>FROSINONE</t>
  </si>
  <si>
    <t>CALABRIA</t>
  </si>
  <si>
    <t>BRESCIA</t>
  </si>
  <si>
    <t>MODENA</t>
  </si>
  <si>
    <t>LAZIO</t>
  </si>
  <si>
    <t>TRAPANI</t>
  </si>
  <si>
    <t>PAVIA</t>
  </si>
  <si>
    <t>BOLOGNA</t>
  </si>
  <si>
    <t>L'AQUILA</t>
  </si>
  <si>
    <t>PALERMO</t>
  </si>
  <si>
    <t>CREMONA</t>
  </si>
  <si>
    <t>FERRARA</t>
  </si>
  <si>
    <t>TERAMO</t>
  </si>
  <si>
    <t>MESSINA</t>
  </si>
  <si>
    <t>MANTOVA</t>
  </si>
  <si>
    <t>RAVENNA</t>
  </si>
  <si>
    <t>PESCARA</t>
  </si>
  <si>
    <t>AGRIGENTO</t>
  </si>
  <si>
    <t>LECCO</t>
  </si>
  <si>
    <t>FORLI'</t>
  </si>
  <si>
    <t>CHIETI</t>
  </si>
  <si>
    <t>CALTANISSETTA</t>
  </si>
  <si>
    <t>LODI</t>
  </si>
  <si>
    <t>RIMINI</t>
  </si>
  <si>
    <t>ABRUZZO</t>
  </si>
  <si>
    <t>ENNA</t>
  </si>
  <si>
    <t>LOMBARDIA</t>
  </si>
  <si>
    <t>EMILIA ROMAGNA</t>
  </si>
  <si>
    <t>CAMPOBASSO</t>
  </si>
  <si>
    <t>CATANIA</t>
  </si>
  <si>
    <t>BOLZANO</t>
  </si>
  <si>
    <t>MASSA CARRARA</t>
  </si>
  <si>
    <t>ISERNIA</t>
  </si>
  <si>
    <t>RAGUSA</t>
  </si>
  <si>
    <t>TRENTO</t>
  </si>
  <si>
    <t>LUCCA</t>
  </si>
  <si>
    <t>MOLISE</t>
  </si>
  <si>
    <t>SIRACUSA</t>
  </si>
  <si>
    <t>TRENTINO A.A.</t>
  </si>
  <si>
    <t>PISTOIA</t>
  </si>
  <si>
    <t>CASERTA</t>
  </si>
  <si>
    <t>SICILIA</t>
  </si>
  <si>
    <t>VERONA</t>
  </si>
  <si>
    <t>FIRENZE</t>
  </si>
  <si>
    <t>BENEVENTO</t>
  </si>
  <si>
    <t>SASSARI</t>
  </si>
  <si>
    <t>VICENZA</t>
  </si>
  <si>
    <t>LIVORNO</t>
  </si>
  <si>
    <t>NAPOLI</t>
  </si>
  <si>
    <t>NUORO</t>
  </si>
  <si>
    <t>BELLUNO</t>
  </si>
  <si>
    <t>PISA</t>
  </si>
  <si>
    <t>AVELLINO</t>
  </si>
  <si>
    <t>CAGLIARI</t>
  </si>
  <si>
    <t>TREVISO</t>
  </si>
  <si>
    <t>AREZZO</t>
  </si>
  <si>
    <t>SALERNO</t>
  </si>
  <si>
    <t>ORISTANO</t>
  </si>
  <si>
    <t>VENEZIA</t>
  </si>
  <si>
    <t>SIENA</t>
  </si>
  <si>
    <t>CAMPANIA</t>
  </si>
  <si>
    <t>SARDEGNA</t>
  </si>
  <si>
    <t>PADOVA</t>
  </si>
  <si>
    <t>GROSSETO</t>
  </si>
  <si>
    <t>_</t>
  </si>
  <si>
    <t>PREMI</t>
  </si>
  <si>
    <t>%</t>
  </si>
  <si>
    <t>REGIONI</t>
  </si>
  <si>
    <t>A</t>
  </si>
  <si>
    <t>RAMI VITA</t>
  </si>
  <si>
    <t>ITALIA SETTENTRIONALE</t>
  </si>
  <si>
    <t>ITALIA CENTRALE</t>
  </si>
  <si>
    <t>ITALIA MERIDIONALE</t>
  </si>
  <si>
    <t>ITALIA INSULARE</t>
  </si>
  <si>
    <t>RAMI DANNI</t>
  </si>
  <si>
    <t>DI CUI RESP.CIVILE AUTOV.</t>
  </si>
  <si>
    <t xml:space="preserve"> DIREZIONI GENERALI (B) </t>
  </si>
  <si>
    <t xml:space="preserve"> (A) PREMI CONTABILIZZATI DALLE IMPRESE DI ASSICURAZIONE NAZIONALI E DALLE RAPPRESENTANZE IN ITALIA DI IMPRESE CON SEDE LEGALE IN UNO STATO </t>
  </si>
  <si>
    <t>RAMI VITA - ASSICURAZIONI COLLETTIVE  - PORTAFOGLIO DEL LAVORO DIRETTO ITALIANO (A)</t>
  </si>
  <si>
    <t>RAMI VITA - PORTAFOGLIO DEL LAVORO DIRETTO ITALIANO (A)</t>
  </si>
  <si>
    <t>DISTRIBUZIONE PROVINCIALE DEI PREMI CONTABILIZZATI NELL'ESERCIZIO</t>
  </si>
  <si>
    <t>DIREZ.GENER.(B)</t>
  </si>
  <si>
    <t>DIREZ.GENER. (B)</t>
  </si>
  <si>
    <t>DISTRIBUZIONE PROVINCIALE DEI PREMI CONTABILIZZATI -RAMI R.C.AUTOVEICOLI TERRESTRI E VEICOLI MARITTIMI LACUSTRI E FLUVIALI</t>
  </si>
  <si>
    <t>TERRESTRI E VEICOLI MARIT.</t>
  </si>
  <si>
    <t>LACUSTRI E FLUVIALI</t>
  </si>
  <si>
    <t>RAMI VITA - ASSICURAZIONI INDIVIDUALI - PORTAFOGLIO DEL LAVORO DIRETTO ITALIANO (A)</t>
  </si>
  <si>
    <t>DIREZIONI GENERALI (B)</t>
  </si>
  <si>
    <t>RAMI DANNI - PORTAFOGLIO DEL LAVORO DIRETTO ITALIANO (A)</t>
  </si>
  <si>
    <t>DISTRIBUZIONE PROVINCIALE DEI PREMI CONTABILIZZATI - TOTALE RAMI</t>
  </si>
  <si>
    <t>RAMI DANNI E VITA - PORTAFOGLIO DEL LAVORO DIRETTO ITALIANO (A)</t>
  </si>
  <si>
    <t>PROVINCE E</t>
  </si>
  <si>
    <t>INCID. %</t>
  </si>
  <si>
    <t>R.C.AUTO</t>
  </si>
  <si>
    <t>INCID.</t>
  </si>
  <si>
    <t>SU RAMI DANNI</t>
  </si>
  <si>
    <t xml:space="preserve"> (B) SONO ATTRIBUITI ALLE DIREZIONI ANCHE I PREMI RELATIVI AI RISCHI ASSUNTI ALL'ESTERO DALLE IMPRESE DI ASSICURAZIONE NAZIONALI</t>
  </si>
  <si>
    <t xml:space="preserve">      IN REGIME DI L.P.S. E I PREMI RELATIVI AI RISCHI ASSUNTI DA SEDI SECONDARIE ISTITUITE NELLO S.E.E. DELLE IMPRESE DI ASSICURAZIONE NAZIONALI</t>
  </si>
  <si>
    <t xml:space="preserve">       TERZO RISPETTO ALLO S.E.E.</t>
  </si>
  <si>
    <t>RAMI VITA E DANNI</t>
  </si>
  <si>
    <t>OLBIA TEMPIO</t>
  </si>
  <si>
    <t>MEDIO CAMPIDANO</t>
  </si>
  <si>
    <t>CARBONIA IGLESIAS</t>
  </si>
  <si>
    <t>OGLIASTRA</t>
  </si>
  <si>
    <t xml:space="preserve"> (A) PREMI CONTABILIZZATI DALLE IMPRESE DI ASSICURAZIONE NAZIONALI E DALLE RAPPRESENTANZE IN ITALIA DI IMPRESE CON SEDE LEGALE IN UNO STATO TERZO </t>
  </si>
  <si>
    <t xml:space="preserve">       </t>
  </si>
  <si>
    <t xml:space="preserve"> (A) PREMI CONTABILIZZATI DALLE IMPRESE DI ASSICUR. NAZIONALI E DALLE RAPPRESENTANZE IN ITALIA DI IMPRESE CON SEDE LEGALE IN UNO STATO TERZO </t>
  </si>
  <si>
    <t>MONZA E DELLA BRIANZA</t>
  </si>
  <si>
    <t>FERMO</t>
  </si>
  <si>
    <t>BARLETTA-ANDRIA-TRANI</t>
  </si>
  <si>
    <t xml:space="preserve">     </t>
  </si>
  <si>
    <t xml:space="preserve"> (A) PREMI CONTABILIZZATI DALLE IMPRESE DI ASSICURAZIONE NAZIONALI E DALLE RAPPRESENTANZE IN ITALIA DI IMPRESE CON SEDE LEGALE IN UNO STATO   TERZO RISPETTO ALLO S.E.E.. </t>
  </si>
  <si>
    <t xml:space="preserve">     RELATIVI AI RISCHI ASSUNTI DA SEDI SECONDARIE ISTITUITE NELLO S.E.E.. DELLE IMPRESE DI ASSICURAZIONE NAZIONALI</t>
  </si>
  <si>
    <t xml:space="preserve"> (B) SONO ATTRIBUITI ALLE DIREZIONI ANCHE I PREMI RELATIVI AI RISCHI ASSUNTI ALL'ESTERO DALLE IMPRESE DI ASSICURAZIONE NAZIONALI  IN REGIME DI L.P.S. E I PREMI </t>
  </si>
  <si>
    <t>SERVIZIO STUDI E GESTIONE DATI</t>
  </si>
  <si>
    <t>DIVISIONE STUDI E STATISTICHE</t>
  </si>
  <si>
    <t xml:space="preserve">A001 </t>
  </si>
  <si>
    <t xml:space="preserve">A002 </t>
  </si>
  <si>
    <t xml:space="preserve">A003 </t>
  </si>
  <si>
    <t xml:space="preserve">A004 </t>
  </si>
  <si>
    <t xml:space="preserve">A005 </t>
  </si>
  <si>
    <t xml:space="preserve">A006 </t>
  </si>
  <si>
    <t xml:space="preserve">A096 </t>
  </si>
  <si>
    <t xml:space="preserve">A103 </t>
  </si>
  <si>
    <t xml:space="preserve">A999 </t>
  </si>
  <si>
    <t xml:space="preserve">B999 </t>
  </si>
  <si>
    <t xml:space="preserve">D012 </t>
  </si>
  <si>
    <t xml:space="preserve">D013 </t>
  </si>
  <si>
    <t xml:space="preserve">D014 </t>
  </si>
  <si>
    <t xml:space="preserve">D015 </t>
  </si>
  <si>
    <t xml:space="preserve">D016 </t>
  </si>
  <si>
    <t xml:space="preserve">D017 </t>
  </si>
  <si>
    <t xml:space="preserve">D018 </t>
  </si>
  <si>
    <t xml:space="preserve">D019 </t>
  </si>
  <si>
    <t xml:space="preserve">D020 </t>
  </si>
  <si>
    <t xml:space="preserve">D097 </t>
  </si>
  <si>
    <t xml:space="preserve">D098 </t>
  </si>
  <si>
    <t xml:space="preserve">D108 </t>
  </si>
  <si>
    <t xml:space="preserve">D999 </t>
  </si>
  <si>
    <t xml:space="preserve">E021 </t>
  </si>
  <si>
    <t xml:space="preserve">E022 </t>
  </si>
  <si>
    <t xml:space="preserve">E999 </t>
  </si>
  <si>
    <t xml:space="preserve">F023 </t>
  </si>
  <si>
    <t xml:space="preserve">F024 </t>
  </si>
  <si>
    <t xml:space="preserve">F025 </t>
  </si>
  <si>
    <t xml:space="preserve">F026 </t>
  </si>
  <si>
    <t xml:space="preserve">F027 </t>
  </si>
  <si>
    <t xml:space="preserve">F028 </t>
  </si>
  <si>
    <t xml:space="preserve">F029 </t>
  </si>
  <si>
    <t xml:space="preserve">F999 </t>
  </si>
  <si>
    <t xml:space="preserve">G030 </t>
  </si>
  <si>
    <t xml:space="preserve">G093 </t>
  </si>
  <si>
    <t xml:space="preserve">G031 </t>
  </si>
  <si>
    <t xml:space="preserve">G032 </t>
  </si>
  <si>
    <t xml:space="preserve">G999 </t>
  </si>
  <si>
    <t xml:space="preserve">C008 </t>
  </si>
  <si>
    <t xml:space="preserve">C009 </t>
  </si>
  <si>
    <t xml:space="preserve">C010 </t>
  </si>
  <si>
    <t xml:space="preserve">C011 </t>
  </si>
  <si>
    <t xml:space="preserve">C999 </t>
  </si>
  <si>
    <t xml:space="preserve">I033 </t>
  </si>
  <si>
    <t xml:space="preserve">I034 </t>
  </si>
  <si>
    <t xml:space="preserve">I035 </t>
  </si>
  <si>
    <t xml:space="preserve">I036 </t>
  </si>
  <si>
    <t xml:space="preserve">I037 </t>
  </si>
  <si>
    <t xml:space="preserve">I038 </t>
  </si>
  <si>
    <t xml:space="preserve">I039 </t>
  </si>
  <si>
    <t xml:space="preserve">I040 </t>
  </si>
  <si>
    <t xml:space="preserve">I099 </t>
  </si>
  <si>
    <t xml:space="preserve">I999 </t>
  </si>
  <si>
    <t xml:space="preserve">M045 </t>
  </si>
  <si>
    <t xml:space="preserve">M046 </t>
  </si>
  <si>
    <t xml:space="preserve">M047 </t>
  </si>
  <si>
    <t xml:space="preserve">M048 </t>
  </si>
  <si>
    <t xml:space="preserve">M049 </t>
  </si>
  <si>
    <t xml:space="preserve">M050 </t>
  </si>
  <si>
    <t xml:space="preserve">M051 </t>
  </si>
  <si>
    <t xml:space="preserve">M052 </t>
  </si>
  <si>
    <t xml:space="preserve">M053 </t>
  </si>
  <si>
    <t xml:space="preserve">M100 </t>
  </si>
  <si>
    <t xml:space="preserve">M999 </t>
  </si>
  <si>
    <t xml:space="preserve">N054 </t>
  </si>
  <si>
    <t xml:space="preserve">N055 </t>
  </si>
  <si>
    <t xml:space="preserve">N999 </t>
  </si>
  <si>
    <t xml:space="preserve">L041 </t>
  </si>
  <si>
    <t xml:space="preserve">L042 </t>
  </si>
  <si>
    <t xml:space="preserve">L043 </t>
  </si>
  <si>
    <t xml:space="preserve">L044 </t>
  </si>
  <si>
    <t xml:space="preserve">L109 </t>
  </si>
  <si>
    <t xml:space="preserve">L999 </t>
  </si>
  <si>
    <t xml:space="preserve">O056 </t>
  </si>
  <si>
    <t xml:space="preserve">O057 </t>
  </si>
  <si>
    <t xml:space="preserve">O058 </t>
  </si>
  <si>
    <t xml:space="preserve">O059 </t>
  </si>
  <si>
    <t xml:space="preserve">O060 </t>
  </si>
  <si>
    <t xml:space="preserve">O999 </t>
  </si>
  <si>
    <t xml:space="preserve">Q066 </t>
  </si>
  <si>
    <t xml:space="preserve">Q067 </t>
  </si>
  <si>
    <t xml:space="preserve">Q068 </t>
  </si>
  <si>
    <t xml:space="preserve">Q069 </t>
  </si>
  <si>
    <t xml:space="preserve">Q999 </t>
  </si>
  <si>
    <t xml:space="preserve">R070 </t>
  </si>
  <si>
    <t xml:space="preserve">R094 </t>
  </si>
  <si>
    <t xml:space="preserve">R999 </t>
  </si>
  <si>
    <t xml:space="preserve">P061 </t>
  </si>
  <si>
    <t xml:space="preserve">P062 </t>
  </si>
  <si>
    <t xml:space="preserve">P063 </t>
  </si>
  <si>
    <t xml:space="preserve">P064 </t>
  </si>
  <si>
    <t xml:space="preserve">P065 </t>
  </si>
  <si>
    <t xml:space="preserve">P999 </t>
  </si>
  <si>
    <t xml:space="preserve">S071 </t>
  </si>
  <si>
    <t xml:space="preserve">S072 </t>
  </si>
  <si>
    <t xml:space="preserve">S073 </t>
  </si>
  <si>
    <t xml:space="preserve">S074 </t>
  </si>
  <si>
    <t xml:space="preserve">S075 </t>
  </si>
  <si>
    <t xml:space="preserve">S110 </t>
  </si>
  <si>
    <t xml:space="preserve">S999 </t>
  </si>
  <si>
    <t xml:space="preserve">T076 </t>
  </si>
  <si>
    <t xml:space="preserve">T077 </t>
  </si>
  <si>
    <t xml:space="preserve">T999 </t>
  </si>
  <si>
    <t xml:space="preserve">U078 </t>
  </si>
  <si>
    <t xml:space="preserve">U079 </t>
  </si>
  <si>
    <t xml:space="preserve">U080 </t>
  </si>
  <si>
    <t xml:space="preserve">U101 </t>
  </si>
  <si>
    <t xml:space="preserve">U102 </t>
  </si>
  <si>
    <t xml:space="preserve">U999 </t>
  </si>
  <si>
    <t xml:space="preserve">V081 </t>
  </si>
  <si>
    <t xml:space="preserve">V082 </t>
  </si>
  <si>
    <t xml:space="preserve">V083 </t>
  </si>
  <si>
    <t xml:space="preserve">V084 </t>
  </si>
  <si>
    <t xml:space="preserve">V085 </t>
  </si>
  <si>
    <t xml:space="preserve">V086 </t>
  </si>
  <si>
    <t xml:space="preserve">V087 </t>
  </si>
  <si>
    <t xml:space="preserve">V088 </t>
  </si>
  <si>
    <t xml:space="preserve">V089 </t>
  </si>
  <si>
    <t xml:space="preserve">V999 </t>
  </si>
  <si>
    <t xml:space="preserve">Z090 </t>
  </si>
  <si>
    <t xml:space="preserve">Z091 </t>
  </si>
  <si>
    <t xml:space="preserve">Z092 </t>
  </si>
  <si>
    <t xml:space="preserve">Z095 </t>
  </si>
  <si>
    <t xml:space="preserve">Z104 </t>
  </si>
  <si>
    <t xml:space="preserve">Z105 </t>
  </si>
  <si>
    <t xml:space="preserve">Z106 </t>
  </si>
  <si>
    <t xml:space="preserve">Z107 </t>
  </si>
  <si>
    <t xml:space="preserve">Z999 </t>
  </si>
  <si>
    <t xml:space="preserve">X999 </t>
  </si>
  <si>
    <t xml:space="preserve">Y999 </t>
  </si>
  <si>
    <t>danni</t>
  </si>
  <si>
    <t>di cui rca</t>
  </si>
  <si>
    <t>vita</t>
  </si>
  <si>
    <t>OK 2011</t>
  </si>
  <si>
    <t>TAVOLA N. 1</t>
  </si>
  <si>
    <t>TAVOLA N. 2</t>
  </si>
  <si>
    <t>TAVOLA N. 3</t>
  </si>
  <si>
    <t>TAVOLA N. 4</t>
  </si>
  <si>
    <t>TAVOLA N. 5</t>
  </si>
  <si>
    <t>TAVOLA N. 6</t>
  </si>
  <si>
    <t xml:space="preserve">       RISPETTO ALLO S.E.E. </t>
  </si>
  <si>
    <t>ANNO 2012 - (VALORI IN MIGLIAIA DI EURO)</t>
  </si>
  <si>
    <t>ANNO 2012- (VALORI IN MIGLIAIA DI EURO)</t>
  </si>
  <si>
    <t>0k 2012</t>
  </si>
  <si>
    <t>ok 2012</t>
  </si>
  <si>
    <t>OK 2012</t>
  </si>
  <si>
    <t>Sostituisce la tavola n. 1 della statistica del 12 settembre 2013</t>
  </si>
  <si>
    <t>Sostituisce la tavola n. 2 della statistica del 12 settembre 2013</t>
  </si>
  <si>
    <t>Sostituisce la tavola n. 3 della statistica del 12 settembre 2013</t>
  </si>
  <si>
    <t>Sostituisce la tavola n. 4 della statistica del 12 settembre 2013</t>
  </si>
  <si>
    <t>Sostituisce la tavola n. 5 della statistica del 12 settembre 2013</t>
  </si>
  <si>
    <t>Sostituisce la tavola n. 6 della statistica del 12 settembre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</si>
</sst>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\ \ "/>
    <numFmt numFmtId="171" formatCode="0.00\ \ \ "/>
    <numFmt numFmtId="172" formatCode="0.00\ \ "/>
    <numFmt numFmtId="173" formatCode="0.00\ \ \ \ \ "/>
    <numFmt numFmtId="174" formatCode="0.00\ "/>
    <numFmt numFmtId="175" formatCode="0.00\ \ \ \ \ \ \ \ "/>
    <numFmt numFmtId="176" formatCode="0.00\ \ \ \ \ \ \ \ \ \ \ "/>
    <numFmt numFmtId="177" formatCode="_-[$€-2]\ * #,##0.00_-;\-[$€-2]\ * #,##0.00_-;_-[$€-2]\ * &quot;-&quot;??_-"/>
  </numFmts>
  <fonts count="42">
    <font>
      <sz val="10"/>
      <name val="Arial"/>
      <family val="0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 style="hair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 style="hair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 style="double"/>
      <right>
        <color indexed="63"/>
      </right>
      <top style="thin">
        <color rgb="FF0020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7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77" fontId="1" fillId="0" borderId="0" xfId="42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0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vertical="center"/>
    </xf>
    <xf numFmtId="3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2" fontId="4" fillId="0" borderId="21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70" fontId="1" fillId="0" borderId="2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172" fontId="1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170" fontId="1" fillId="0" borderId="28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72" fontId="3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2" fontId="1" fillId="0" borderId="3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0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1" fillId="0" borderId="38" xfId="0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1" fontId="1" fillId="0" borderId="21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9" xfId="0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3" borderId="18" xfId="0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R28"/>
  <sheetViews>
    <sheetView zoomScalePageLayoutView="0" workbookViewId="0" topLeftCell="A1">
      <selection activeCell="K27" sqref="K27"/>
    </sheetView>
  </sheetViews>
  <sheetFormatPr defaultColWidth="9.140625" defaultRowHeight="12.75"/>
  <cols>
    <col min="2" max="2" width="10.140625" style="0" customWidth="1"/>
    <col min="4" max="4" width="10.140625" style="0" customWidth="1"/>
    <col min="7" max="7" width="10.140625" style="0" customWidth="1"/>
    <col min="11" max="12" width="10.140625" style="0" bestFit="1" customWidth="1"/>
    <col min="13" max="13" width="6.00390625" style="0" bestFit="1" customWidth="1"/>
    <col min="14" max="14" width="10.140625" style="0" bestFit="1" customWidth="1"/>
    <col min="15" max="16" width="6.00390625" style="0" bestFit="1" customWidth="1"/>
    <col min="17" max="17" width="10.140625" style="0" bestFit="1" customWidth="1"/>
    <col min="18" max="18" width="6.00390625" style="0" bestFit="1" customWidth="1"/>
  </cols>
  <sheetData>
    <row r="1" spans="1:18" ht="12.75">
      <c r="A1" t="s">
        <v>0</v>
      </c>
      <c r="B1" s="1">
        <v>2894613</v>
      </c>
      <c r="C1">
        <v>8.17</v>
      </c>
      <c r="D1" s="1">
        <v>1228518</v>
      </c>
      <c r="E1">
        <v>6.99</v>
      </c>
      <c r="F1">
        <v>42.44</v>
      </c>
      <c r="G1" s="1">
        <v>5959494</v>
      </c>
      <c r="H1">
        <v>8.55</v>
      </c>
      <c r="J1" s="153" t="s">
        <v>370</v>
      </c>
      <c r="K1" s="1"/>
      <c r="L1" s="159"/>
      <c r="M1" s="160"/>
      <c r="N1" s="159"/>
      <c r="O1" s="160"/>
      <c r="P1" s="160"/>
      <c r="Q1" s="159"/>
      <c r="R1" s="160"/>
    </row>
    <row r="2" spans="1:18" ht="12.75">
      <c r="A2" t="s">
        <v>0</v>
      </c>
      <c r="B2" s="1">
        <v>75803</v>
      </c>
      <c r="C2">
        <v>0.21</v>
      </c>
      <c r="D2" s="1">
        <v>33425</v>
      </c>
      <c r="E2">
        <v>0.19</v>
      </c>
      <c r="F2">
        <v>44.09</v>
      </c>
      <c r="G2" s="1">
        <v>174900</v>
      </c>
      <c r="H2">
        <v>0.25</v>
      </c>
      <c r="K2" s="1"/>
      <c r="L2" s="159"/>
      <c r="M2" s="160"/>
      <c r="N2" s="159"/>
      <c r="O2" s="160"/>
      <c r="P2" s="160"/>
      <c r="Q2" s="159"/>
      <c r="R2" s="160"/>
    </row>
    <row r="3" spans="1:17" ht="12.75">
      <c r="A3" t="s">
        <v>0</v>
      </c>
      <c r="B3" s="1">
        <v>7563715</v>
      </c>
      <c r="C3">
        <v>21.36</v>
      </c>
      <c r="D3" s="1">
        <v>2785053</v>
      </c>
      <c r="E3">
        <v>15.85</v>
      </c>
      <c r="F3">
        <v>36.82</v>
      </c>
      <c r="G3" s="1">
        <v>16109382</v>
      </c>
      <c r="H3">
        <v>23.11</v>
      </c>
      <c r="K3" s="1"/>
      <c r="L3" s="1"/>
      <c r="N3" s="1"/>
      <c r="Q3" s="1"/>
    </row>
    <row r="4" spans="1:17" ht="12.75">
      <c r="A4" t="s">
        <v>0</v>
      </c>
      <c r="B4" s="1">
        <v>656257</v>
      </c>
      <c r="C4">
        <v>1.85</v>
      </c>
      <c r="D4" s="1">
        <v>251674</v>
      </c>
      <c r="E4">
        <v>1.43</v>
      </c>
      <c r="F4">
        <v>38.35</v>
      </c>
      <c r="G4" s="1">
        <v>832335</v>
      </c>
      <c r="H4">
        <v>1.19</v>
      </c>
      <c r="K4" s="1"/>
      <c r="L4" s="1"/>
      <c r="N4" s="1"/>
      <c r="Q4" s="1"/>
    </row>
    <row r="5" spans="1:17" ht="12.75">
      <c r="A5" t="s">
        <v>0</v>
      </c>
      <c r="B5" s="1">
        <v>2924738</v>
      </c>
      <c r="C5">
        <v>8.26</v>
      </c>
      <c r="D5" s="1">
        <v>1363481</v>
      </c>
      <c r="E5">
        <v>7.76</v>
      </c>
      <c r="F5">
        <v>46.62</v>
      </c>
      <c r="G5" s="1">
        <v>6391145</v>
      </c>
      <c r="H5">
        <v>9.17</v>
      </c>
      <c r="K5" s="1"/>
      <c r="L5" s="1"/>
      <c r="N5" s="1"/>
      <c r="Q5" s="1"/>
    </row>
    <row r="6" spans="1:17" ht="12.75">
      <c r="A6" t="s">
        <v>0</v>
      </c>
      <c r="B6" s="1">
        <v>677288</v>
      </c>
      <c r="C6">
        <v>1.91</v>
      </c>
      <c r="D6" s="1">
        <v>301808</v>
      </c>
      <c r="E6">
        <v>1.72</v>
      </c>
      <c r="F6">
        <v>44.56</v>
      </c>
      <c r="G6" s="1">
        <v>2224017</v>
      </c>
      <c r="H6">
        <v>3.19</v>
      </c>
      <c r="K6" s="1"/>
      <c r="L6" s="1"/>
      <c r="N6" s="1"/>
      <c r="Q6" s="1"/>
    </row>
    <row r="7" spans="1:17" ht="12.75">
      <c r="A7" t="s">
        <v>0</v>
      </c>
      <c r="B7" s="1">
        <v>1232933</v>
      </c>
      <c r="C7">
        <v>3.48</v>
      </c>
      <c r="D7" s="1">
        <v>476496</v>
      </c>
      <c r="E7">
        <v>2.71</v>
      </c>
      <c r="F7">
        <v>38.65</v>
      </c>
      <c r="G7" s="1">
        <v>2082020</v>
      </c>
      <c r="H7">
        <v>2.99</v>
      </c>
      <c r="K7" s="1"/>
      <c r="L7" s="1"/>
      <c r="N7" s="1"/>
      <c r="Q7" s="1"/>
    </row>
    <row r="8" spans="1:17" ht="12.75">
      <c r="A8" t="s">
        <v>0</v>
      </c>
      <c r="B8" s="1">
        <v>3005390</v>
      </c>
      <c r="C8">
        <v>8.49</v>
      </c>
      <c r="D8" s="1">
        <v>1386927</v>
      </c>
      <c r="E8">
        <v>7.89</v>
      </c>
      <c r="F8">
        <v>46.15</v>
      </c>
      <c r="G8" s="1">
        <v>6213988</v>
      </c>
      <c r="H8">
        <v>8.91</v>
      </c>
      <c r="K8" s="1"/>
      <c r="L8" s="1"/>
      <c r="N8" s="1"/>
      <c r="Q8" s="1"/>
    </row>
    <row r="9" spans="1:17" ht="12.75">
      <c r="A9" t="s">
        <v>0</v>
      </c>
      <c r="B9" s="1">
        <v>19030737</v>
      </c>
      <c r="C9">
        <v>53.74</v>
      </c>
      <c r="D9" s="1">
        <v>7827382</v>
      </c>
      <c r="E9">
        <v>44.53</v>
      </c>
      <c r="F9">
        <v>41.13</v>
      </c>
      <c r="G9" s="1">
        <v>39987281</v>
      </c>
      <c r="H9">
        <v>57.36</v>
      </c>
      <c r="K9" s="1"/>
      <c r="L9" s="1"/>
      <c r="N9" s="1"/>
      <c r="Q9" s="1"/>
    </row>
    <row r="10" spans="1:17" ht="12.75">
      <c r="A10" t="s">
        <v>0</v>
      </c>
      <c r="B10" s="1">
        <v>2336451</v>
      </c>
      <c r="C10">
        <v>6.6</v>
      </c>
      <c r="D10" s="1">
        <v>1285971</v>
      </c>
      <c r="E10">
        <v>7.32</v>
      </c>
      <c r="F10">
        <v>55.04</v>
      </c>
      <c r="G10" s="1">
        <v>4110298</v>
      </c>
      <c r="H10">
        <v>5.9</v>
      </c>
      <c r="K10" s="1"/>
      <c r="L10" s="1"/>
      <c r="N10" s="1"/>
      <c r="Q10" s="1"/>
    </row>
    <row r="11" spans="1:17" ht="12.75">
      <c r="A11" t="s">
        <v>0</v>
      </c>
      <c r="B11" s="1">
        <v>500015</v>
      </c>
      <c r="C11">
        <v>1.41</v>
      </c>
      <c r="D11" s="1">
        <v>268874</v>
      </c>
      <c r="E11">
        <v>1.53</v>
      </c>
      <c r="F11">
        <v>53.77</v>
      </c>
      <c r="G11" s="1">
        <v>897356</v>
      </c>
      <c r="H11">
        <v>1.29</v>
      </c>
      <c r="K11" s="1"/>
      <c r="L11" s="1"/>
      <c r="N11" s="1"/>
      <c r="Q11" s="1"/>
    </row>
    <row r="12" spans="1:17" ht="12.75">
      <c r="A12" t="s">
        <v>0</v>
      </c>
      <c r="B12" s="1">
        <v>834771</v>
      </c>
      <c r="C12">
        <v>2.36</v>
      </c>
      <c r="D12" s="1">
        <v>484875</v>
      </c>
      <c r="E12">
        <v>2.76</v>
      </c>
      <c r="F12">
        <v>58.08</v>
      </c>
      <c r="G12" s="1">
        <v>1457273</v>
      </c>
      <c r="H12">
        <v>2.09</v>
      </c>
      <c r="K12" s="1"/>
      <c r="L12" s="1"/>
      <c r="N12" s="1"/>
      <c r="Q12" s="1"/>
    </row>
    <row r="13" spans="1:17" ht="12.75">
      <c r="A13" t="s">
        <v>0</v>
      </c>
      <c r="B13" s="1">
        <v>4166229</v>
      </c>
      <c r="C13">
        <v>11.76</v>
      </c>
      <c r="D13" s="1">
        <v>2008867</v>
      </c>
      <c r="E13">
        <v>11.43</v>
      </c>
      <c r="F13">
        <v>48.22</v>
      </c>
      <c r="G13" s="1">
        <v>6611003</v>
      </c>
      <c r="H13">
        <v>9.48</v>
      </c>
      <c r="K13" s="1"/>
      <c r="L13" s="1"/>
      <c r="N13" s="1"/>
      <c r="Q13" s="1"/>
    </row>
    <row r="14" spans="1:17" ht="12.75">
      <c r="A14" t="s">
        <v>0</v>
      </c>
      <c r="B14" s="1">
        <v>7837466</v>
      </c>
      <c r="C14">
        <v>22.13</v>
      </c>
      <c r="D14" s="1">
        <v>4048587</v>
      </c>
      <c r="E14">
        <v>23.03</v>
      </c>
      <c r="F14">
        <v>51.66</v>
      </c>
      <c r="G14" s="1">
        <v>13075930</v>
      </c>
      <c r="H14">
        <v>18.76</v>
      </c>
      <c r="K14" s="1"/>
      <c r="L14" s="1"/>
      <c r="N14" s="1"/>
      <c r="Q14" s="1"/>
    </row>
    <row r="15" spans="1:17" ht="12.75">
      <c r="A15" t="s">
        <v>0</v>
      </c>
      <c r="B15" s="1">
        <v>592953</v>
      </c>
      <c r="C15">
        <v>1.67</v>
      </c>
      <c r="D15" s="1">
        <v>365188</v>
      </c>
      <c r="E15">
        <v>2.08</v>
      </c>
      <c r="F15">
        <v>61.59</v>
      </c>
      <c r="G15" s="1">
        <v>910800</v>
      </c>
      <c r="H15">
        <v>1.31</v>
      </c>
      <c r="K15" s="1"/>
      <c r="L15" s="1"/>
      <c r="N15" s="1"/>
      <c r="Q15" s="1"/>
    </row>
    <row r="16" spans="1:17" ht="12.75">
      <c r="A16" t="s">
        <v>0</v>
      </c>
      <c r="B16" s="1">
        <v>118240</v>
      </c>
      <c r="C16">
        <v>0.33</v>
      </c>
      <c r="D16" s="1">
        <v>83085</v>
      </c>
      <c r="E16">
        <v>0.47</v>
      </c>
      <c r="F16">
        <v>70.27</v>
      </c>
      <c r="G16" s="1">
        <v>275619</v>
      </c>
      <c r="H16">
        <v>0.4</v>
      </c>
      <c r="K16" s="1"/>
      <c r="L16" s="1"/>
      <c r="N16" s="1"/>
      <c r="Q16" s="1"/>
    </row>
    <row r="17" spans="1:17" ht="12.75">
      <c r="A17" t="s">
        <v>0</v>
      </c>
      <c r="B17" s="1">
        <v>2097573</v>
      </c>
      <c r="C17">
        <v>5.92</v>
      </c>
      <c r="D17" s="1">
        <v>1577540</v>
      </c>
      <c r="E17">
        <v>8.98</v>
      </c>
      <c r="F17">
        <v>75.21</v>
      </c>
      <c r="G17" s="1">
        <v>3728691</v>
      </c>
      <c r="H17">
        <v>5.35</v>
      </c>
      <c r="K17" s="1"/>
      <c r="L17" s="1"/>
      <c r="N17" s="1"/>
      <c r="Q17" s="1"/>
    </row>
    <row r="18" spans="1:17" ht="12.75">
      <c r="A18" t="s">
        <v>0</v>
      </c>
      <c r="B18" s="1">
        <v>1591647</v>
      </c>
      <c r="C18">
        <v>4.49</v>
      </c>
      <c r="D18" s="1">
        <v>1171644</v>
      </c>
      <c r="E18">
        <v>6.67</v>
      </c>
      <c r="F18">
        <v>73.61</v>
      </c>
      <c r="G18" s="1">
        <v>2843368</v>
      </c>
      <c r="H18">
        <v>4.08</v>
      </c>
      <c r="K18" s="1"/>
      <c r="L18" s="1"/>
      <c r="N18" s="1"/>
      <c r="Q18" s="1"/>
    </row>
    <row r="19" spans="1:17" ht="12.75">
      <c r="A19" t="s">
        <v>0</v>
      </c>
      <c r="B19" s="1">
        <v>205718</v>
      </c>
      <c r="C19">
        <v>0.58</v>
      </c>
      <c r="D19" s="1">
        <v>149526</v>
      </c>
      <c r="E19">
        <v>0.85</v>
      </c>
      <c r="F19">
        <v>72.68</v>
      </c>
      <c r="G19" s="1">
        <v>339449</v>
      </c>
      <c r="H19">
        <v>0.49</v>
      </c>
      <c r="K19" s="1"/>
      <c r="L19" s="1"/>
      <c r="N19" s="1"/>
      <c r="Q19" s="1"/>
    </row>
    <row r="20" spans="1:17" ht="12.75">
      <c r="A20" t="s">
        <v>0</v>
      </c>
      <c r="B20" s="1">
        <v>690608</v>
      </c>
      <c r="C20">
        <v>1.95</v>
      </c>
      <c r="D20" s="1">
        <v>517898</v>
      </c>
      <c r="E20">
        <v>2.95</v>
      </c>
      <c r="F20">
        <v>74.99</v>
      </c>
      <c r="G20" s="1">
        <v>1112075</v>
      </c>
      <c r="H20">
        <v>1.6</v>
      </c>
      <c r="K20" s="1"/>
      <c r="L20" s="1"/>
      <c r="N20" s="1"/>
      <c r="Q20" s="1"/>
    </row>
    <row r="21" spans="1:17" ht="12.75">
      <c r="A21" t="s">
        <v>0</v>
      </c>
      <c r="B21" s="1">
        <v>5296739</v>
      </c>
      <c r="C21">
        <v>14.96</v>
      </c>
      <c r="D21" s="1">
        <v>3864881</v>
      </c>
      <c r="E21">
        <v>21.99</v>
      </c>
      <c r="F21">
        <v>72.97</v>
      </c>
      <c r="G21" s="1">
        <v>9210002</v>
      </c>
      <c r="H21">
        <v>13.21</v>
      </c>
      <c r="K21" s="1"/>
      <c r="L21" s="1"/>
      <c r="N21" s="1"/>
      <c r="Q21" s="1"/>
    </row>
    <row r="22" spans="1:17" ht="12.75">
      <c r="A22" t="s">
        <v>0</v>
      </c>
      <c r="B22" s="1">
        <v>1769040</v>
      </c>
      <c r="C22">
        <v>5</v>
      </c>
      <c r="D22" s="1">
        <v>1306969</v>
      </c>
      <c r="E22">
        <v>7.44</v>
      </c>
      <c r="F22">
        <v>73.88</v>
      </c>
      <c r="G22" s="1">
        <v>3035381</v>
      </c>
      <c r="H22">
        <v>4.35</v>
      </c>
      <c r="K22" s="1"/>
      <c r="L22" s="1"/>
      <c r="N22" s="1"/>
      <c r="Q22" s="1"/>
    </row>
    <row r="23" spans="1:17" ht="12.75">
      <c r="A23" t="s">
        <v>0</v>
      </c>
      <c r="B23" s="1">
        <v>696333</v>
      </c>
      <c r="C23">
        <v>1.97</v>
      </c>
      <c r="D23" s="1">
        <v>455641</v>
      </c>
      <c r="E23">
        <v>2.59</v>
      </c>
      <c r="F23">
        <v>65.43</v>
      </c>
      <c r="G23" s="1">
        <v>842225</v>
      </c>
      <c r="H23">
        <v>1.21</v>
      </c>
      <c r="K23" s="1"/>
      <c r="L23" s="1"/>
      <c r="N23" s="1"/>
      <c r="Q23" s="1"/>
    </row>
    <row r="24" spans="1:17" ht="12.75">
      <c r="A24" t="s">
        <v>0</v>
      </c>
      <c r="B24" s="1">
        <v>2465373</v>
      </c>
      <c r="C24">
        <v>6.96</v>
      </c>
      <c r="D24" s="1">
        <v>1762610</v>
      </c>
      <c r="E24">
        <v>10.03</v>
      </c>
      <c r="F24">
        <v>71.49</v>
      </c>
      <c r="G24" s="1">
        <v>3877606</v>
      </c>
      <c r="H24">
        <v>5.56</v>
      </c>
      <c r="K24" s="1"/>
      <c r="L24" s="1"/>
      <c r="N24" s="1"/>
      <c r="Q24" s="1"/>
    </row>
    <row r="25" spans="1:17" ht="12.75">
      <c r="A25" t="s">
        <v>0</v>
      </c>
      <c r="B25" s="1">
        <v>783093</v>
      </c>
      <c r="C25">
        <v>2.21</v>
      </c>
      <c r="D25" s="1">
        <v>72538</v>
      </c>
      <c r="E25">
        <v>0.41</v>
      </c>
      <c r="F25">
        <v>9.26</v>
      </c>
      <c r="G25" s="1">
        <v>3564325</v>
      </c>
      <c r="H25">
        <v>5.11</v>
      </c>
      <c r="K25" s="1"/>
      <c r="L25" s="1"/>
      <c r="N25" s="1"/>
      <c r="Q25" s="1"/>
    </row>
    <row r="26" spans="1:17" ht="12.75">
      <c r="A26" t="s">
        <v>0</v>
      </c>
      <c r="B26" s="1">
        <v>35413408</v>
      </c>
      <c r="C26">
        <v>100</v>
      </c>
      <c r="D26" s="1">
        <v>17575998</v>
      </c>
      <c r="E26">
        <v>100</v>
      </c>
      <c r="F26">
        <v>49.63</v>
      </c>
      <c r="G26" s="1">
        <v>69715144</v>
      </c>
      <c r="H26">
        <v>100</v>
      </c>
      <c r="K26" s="1"/>
      <c r="L26" s="1"/>
      <c r="N26" s="1"/>
      <c r="Q26" s="1"/>
    </row>
    <row r="27" spans="12:17" ht="12.75">
      <c r="L27" s="1"/>
      <c r="N27" s="1"/>
      <c r="Q27" s="1"/>
    </row>
    <row r="28" spans="2:17" ht="12.75">
      <c r="B28" s="154" t="s">
        <v>357</v>
      </c>
      <c r="D28" s="154" t="s">
        <v>358</v>
      </c>
      <c r="G28" s="154" t="s">
        <v>359</v>
      </c>
      <c r="L28" s="1"/>
      <c r="N28" s="1"/>
      <c r="Q2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rgb="FF00B050"/>
  </sheetPr>
  <dimension ref="A1:M52"/>
  <sheetViews>
    <sheetView showGridLines="0" zoomScalePageLayoutView="0" workbookViewId="0" topLeftCell="A1">
      <selection activeCell="O36" sqref="O36"/>
    </sheetView>
  </sheetViews>
  <sheetFormatPr defaultColWidth="9.140625" defaultRowHeight="12.75"/>
  <cols>
    <col min="1" max="1" width="20.8515625" style="3" customWidth="1"/>
    <col min="2" max="2" width="10.57421875" style="23" customWidth="1"/>
    <col min="3" max="3" width="6.7109375" style="25" customWidth="1"/>
    <col min="4" max="4" width="20.8515625" style="3" customWidth="1"/>
    <col min="5" max="5" width="9.7109375" style="23" customWidth="1"/>
    <col min="6" max="6" width="6.7109375" style="25" customWidth="1"/>
    <col min="7" max="7" width="20.8515625" style="3" customWidth="1"/>
    <col min="8" max="8" width="9.7109375" style="23" customWidth="1"/>
    <col min="9" max="9" width="6.7109375" style="5" customWidth="1"/>
    <col min="10" max="10" width="20.8515625" style="3" customWidth="1"/>
    <col min="11" max="11" width="10.00390625" style="23" customWidth="1"/>
    <col min="12" max="12" width="6.7109375" style="3" customWidth="1"/>
    <col min="13" max="13" width="9.140625" style="25" customWidth="1"/>
    <col min="14" max="16384" width="9.140625" style="3" customWidth="1"/>
  </cols>
  <sheetData>
    <row r="1" spans="2:13" ht="11.25">
      <c r="B1" s="3"/>
      <c r="C1" s="3"/>
      <c r="E1" s="3"/>
      <c r="F1" s="3"/>
      <c r="H1" s="3"/>
      <c r="K1" s="3"/>
      <c r="M1" s="3"/>
    </row>
    <row r="2" spans="1:13" ht="11.25">
      <c r="A2" s="3" t="s">
        <v>224</v>
      </c>
      <c r="B2" s="3"/>
      <c r="C2" s="3"/>
      <c r="E2" s="3"/>
      <c r="F2" s="3"/>
      <c r="H2" s="3"/>
      <c r="K2" s="3"/>
      <c r="L2" s="9" t="s">
        <v>365</v>
      </c>
      <c r="M2" s="3"/>
    </row>
    <row r="3" spans="1:13" ht="11.25" customHeight="1">
      <c r="A3" s="3" t="s">
        <v>225</v>
      </c>
      <c r="B3" s="3"/>
      <c r="C3" s="3"/>
      <c r="E3" s="3"/>
      <c r="F3" s="3"/>
      <c r="H3" s="168" t="s">
        <v>377</v>
      </c>
      <c r="I3" s="168"/>
      <c r="J3" s="168"/>
      <c r="K3" s="168"/>
      <c r="L3" s="168"/>
      <c r="M3" s="158"/>
    </row>
    <row r="4" spans="1:13" ht="11.25">
      <c r="A4" s="170" t="s">
        <v>198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3"/>
    </row>
    <row r="5" spans="1:13" ht="11.25">
      <c r="A5" s="170" t="s">
        <v>199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3"/>
    </row>
    <row r="6" spans="1:13" ht="11.25">
      <c r="A6" s="169" t="s">
        <v>368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3"/>
    </row>
    <row r="7" spans="1:13" ht="6" customHeight="1">
      <c r="A7" s="3" t="s">
        <v>0</v>
      </c>
      <c r="B7" s="3"/>
      <c r="C7" s="3"/>
      <c r="E7" s="3"/>
      <c r="F7" s="3"/>
      <c r="H7" s="3"/>
      <c r="K7" s="3"/>
      <c r="M7" s="3"/>
    </row>
    <row r="8" spans="1:12" s="21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22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81">
        <f>'foglio dati 5'!B1</f>
        <v>1607003</v>
      </c>
      <c r="C10" s="60">
        <f>'foglio dati 5'!C1</f>
        <v>4.54</v>
      </c>
      <c r="D10" s="80" t="s">
        <v>61</v>
      </c>
      <c r="E10" s="81">
        <f>'foglio dati 5'!B35</f>
        <v>309020</v>
      </c>
      <c r="F10" s="134">
        <f>'foglio dati 5'!C35</f>
        <v>0.87</v>
      </c>
      <c r="G10" s="80" t="s">
        <v>74</v>
      </c>
      <c r="H10" s="81">
        <f>'foglio dati 5'!B69</f>
        <v>194524</v>
      </c>
      <c r="I10" s="60">
        <f>'foglio dati 5'!C69</f>
        <v>0.55</v>
      </c>
      <c r="J10" s="80" t="s">
        <v>79</v>
      </c>
      <c r="K10" s="81">
        <f>'foglio dati 5'!B102</f>
        <v>125106</v>
      </c>
      <c r="L10" s="134">
        <f>'foglio dati 5'!C102</f>
        <v>0.35</v>
      </c>
      <c r="M10" s="3"/>
    </row>
    <row r="11" spans="1:13" ht="11.25">
      <c r="A11" s="82" t="s">
        <v>56</v>
      </c>
      <c r="B11" s="30">
        <f>'foglio dati 5'!B2</f>
        <v>133508</v>
      </c>
      <c r="C11" s="62">
        <f>'foglio dati 5'!C2</f>
        <v>0.38</v>
      </c>
      <c r="D11" s="82" t="s">
        <v>65</v>
      </c>
      <c r="E11" s="30">
        <f>'foglio dati 5'!B36</f>
        <v>166183</v>
      </c>
      <c r="F11" s="131">
        <f>'foglio dati 5'!C36</f>
        <v>0.47</v>
      </c>
      <c r="G11" s="82" t="s">
        <v>78</v>
      </c>
      <c r="H11" s="30">
        <f>'foglio dati 5'!B70</f>
        <v>275024</v>
      </c>
      <c r="I11" s="62">
        <f>'foglio dati 5'!C70</f>
        <v>0.78</v>
      </c>
      <c r="J11" s="82" t="s">
        <v>83</v>
      </c>
      <c r="K11" s="30">
        <f>'foglio dati 5'!B103</f>
        <v>80612</v>
      </c>
      <c r="L11" s="131">
        <f>'foglio dati 5'!C103</f>
        <v>0.23</v>
      </c>
      <c r="M11" s="3"/>
    </row>
    <row r="12" spans="1:13" ht="11.25">
      <c r="A12" s="82" t="s">
        <v>60</v>
      </c>
      <c r="B12" s="30">
        <f>'foglio dati 5'!B3</f>
        <v>191670</v>
      </c>
      <c r="C12" s="62">
        <f>'foglio dati 5'!C3</f>
        <v>0.54</v>
      </c>
      <c r="D12" s="82" t="s">
        <v>69</v>
      </c>
      <c r="E12" s="30">
        <f>'foglio dati 5'!B37</f>
        <v>54111</v>
      </c>
      <c r="F12" s="131">
        <f>'foglio dati 5'!C37</f>
        <v>0.15</v>
      </c>
      <c r="G12" s="82" t="s">
        <v>82</v>
      </c>
      <c r="H12" s="30">
        <f>'foglio dati 5'!B71</f>
        <v>174027</v>
      </c>
      <c r="I12" s="62">
        <f>'foglio dati 5'!C71</f>
        <v>0.49</v>
      </c>
      <c r="J12" s="83" t="s">
        <v>87</v>
      </c>
      <c r="K12" s="32">
        <f>'foglio dati 5'!B104</f>
        <v>205718</v>
      </c>
      <c r="L12" s="132">
        <f>'foglio dati 5'!C104</f>
        <v>0.58</v>
      </c>
      <c r="M12" s="3"/>
    </row>
    <row r="13" spans="1:13" ht="11.25">
      <c r="A13" s="82" t="s">
        <v>64</v>
      </c>
      <c r="B13" s="30">
        <f>'foglio dati 5'!B4</f>
        <v>382680</v>
      </c>
      <c r="C13" s="62">
        <f>'foglio dati 5'!C4</f>
        <v>1.08</v>
      </c>
      <c r="D13" s="82" t="s">
        <v>73</v>
      </c>
      <c r="E13" s="30">
        <f>'foglio dati 5'!B38</f>
        <v>147974</v>
      </c>
      <c r="F13" s="131">
        <f>'foglio dati 5'!C38</f>
        <v>0.42</v>
      </c>
      <c r="G13" s="82" t="s">
        <v>86</v>
      </c>
      <c r="H13" s="30">
        <f>'foglio dati 5'!B72</f>
        <v>120624</v>
      </c>
      <c r="I13" s="62">
        <f>'foglio dati 5'!C72</f>
        <v>0.34</v>
      </c>
      <c r="J13" s="82" t="s">
        <v>91</v>
      </c>
      <c r="K13" s="30">
        <f>'foglio dati 5'!B105</f>
        <v>242523</v>
      </c>
      <c r="L13" s="131">
        <f>'foglio dati 5'!C105</f>
        <v>0.68</v>
      </c>
      <c r="M13" s="3"/>
    </row>
    <row r="14" spans="1:13" ht="11.25">
      <c r="A14" s="82" t="s">
        <v>68</v>
      </c>
      <c r="B14" s="30">
        <f>'foglio dati 5'!B5</f>
        <v>117583</v>
      </c>
      <c r="C14" s="62">
        <f>'foglio dati 5'!C5</f>
        <v>0.33</v>
      </c>
      <c r="D14" s="83" t="s">
        <v>77</v>
      </c>
      <c r="E14" s="32">
        <f>'foglio dati 5'!B39</f>
        <v>677288</v>
      </c>
      <c r="F14" s="132">
        <f>'foglio dati 5'!C39</f>
        <v>1.91</v>
      </c>
      <c r="G14" s="84" t="s">
        <v>218</v>
      </c>
      <c r="H14" s="40">
        <f>'foglio dati 5'!B73</f>
        <v>70572</v>
      </c>
      <c r="I14" s="85">
        <f>'foglio dati 5'!C73</f>
        <v>0.2</v>
      </c>
      <c r="J14" s="84" t="s">
        <v>95</v>
      </c>
      <c r="K14" s="30">
        <f>'foglio dati 5'!B106</f>
        <v>152578</v>
      </c>
      <c r="L14" s="131">
        <f>'foglio dati 5'!C106</f>
        <v>0.43</v>
      </c>
      <c r="M14" s="3"/>
    </row>
    <row r="15" spans="1:13" ht="11.25">
      <c r="A15" s="82" t="s">
        <v>72</v>
      </c>
      <c r="B15" s="30">
        <f>'foglio dati 5'!B6</f>
        <v>270092</v>
      </c>
      <c r="C15" s="62">
        <f>'foglio dati 5'!C6</f>
        <v>0.76</v>
      </c>
      <c r="D15" s="82" t="s">
        <v>81</v>
      </c>
      <c r="E15" s="30">
        <f>'foglio dati 5'!B40</f>
        <v>111848</v>
      </c>
      <c r="F15" s="131">
        <f>'foglio dati 5'!C40</f>
        <v>0.32</v>
      </c>
      <c r="G15" s="83" t="s">
        <v>90</v>
      </c>
      <c r="H15" s="32">
        <f>'foglio dati 5'!B74</f>
        <v>834771</v>
      </c>
      <c r="I15" s="90">
        <f>'foglio dati 5'!C74</f>
        <v>2.36</v>
      </c>
      <c r="J15" s="82" t="s">
        <v>99</v>
      </c>
      <c r="K15" s="30">
        <f>'foglio dati 5'!B107</f>
        <v>193645</v>
      </c>
      <c r="L15" s="131">
        <f>'foglio dati 5'!C107</f>
        <v>0.55</v>
      </c>
      <c r="M15" s="3"/>
    </row>
    <row r="16" spans="1:13" ht="11.25">
      <c r="A16" s="82" t="s">
        <v>76</v>
      </c>
      <c r="B16" s="30">
        <f>'foglio dati 5'!B7</f>
        <v>111290</v>
      </c>
      <c r="C16" s="62">
        <f>'foglio dati 5'!C7</f>
        <v>0.31</v>
      </c>
      <c r="D16" s="82" t="s">
        <v>85</v>
      </c>
      <c r="E16" s="30">
        <f>'foglio dati 5'!B41</f>
        <v>159205</v>
      </c>
      <c r="F16" s="131">
        <f>'foglio dati 5'!C41</f>
        <v>0.45</v>
      </c>
      <c r="G16" s="82" t="s">
        <v>94</v>
      </c>
      <c r="H16" s="30">
        <f>'foglio dati 5'!B75</f>
        <v>150906</v>
      </c>
      <c r="I16" s="62">
        <f>'foglio dati 5'!C75</f>
        <v>0.43</v>
      </c>
      <c r="J16" s="82" t="s">
        <v>103</v>
      </c>
      <c r="K16" s="30">
        <f>'foglio dati 5'!B108</f>
        <v>48736</v>
      </c>
      <c r="L16" s="131">
        <f>'foglio dati 5'!C108</f>
        <v>0.14</v>
      </c>
      <c r="M16" s="3"/>
    </row>
    <row r="17" spans="1:13" ht="11.25">
      <c r="A17" s="82" t="s">
        <v>80</v>
      </c>
      <c r="B17" s="30">
        <f>'foglio dati 5'!B8</f>
        <v>80787</v>
      </c>
      <c r="C17" s="62">
        <f>'foglio dati 5'!C8</f>
        <v>0.23</v>
      </c>
      <c r="D17" s="82" t="s">
        <v>89</v>
      </c>
      <c r="E17" s="30">
        <f>'foglio dati 5'!B42</f>
        <v>826654</v>
      </c>
      <c r="F17" s="131">
        <f>'foglio dati 5'!C42</f>
        <v>2.33</v>
      </c>
      <c r="G17" s="82" t="s">
        <v>98</v>
      </c>
      <c r="H17" s="30">
        <f>'foglio dati 5'!B76</f>
        <v>70608</v>
      </c>
      <c r="I17" s="62">
        <f>'foglio dati 5'!C76</f>
        <v>0.2</v>
      </c>
      <c r="J17" s="82" t="s">
        <v>107</v>
      </c>
      <c r="K17" s="30">
        <f>'foglio dati 5'!B109</f>
        <v>53126</v>
      </c>
      <c r="L17" s="131">
        <f>'foglio dati 5'!C109</f>
        <v>0.15</v>
      </c>
      <c r="M17" s="3"/>
    </row>
    <row r="18" spans="1:12" s="14" customFormat="1" ht="11.25">
      <c r="A18" s="83" t="s">
        <v>84</v>
      </c>
      <c r="B18" s="32">
        <f>'foglio dati 5'!B9</f>
        <v>2894613</v>
      </c>
      <c r="C18" s="90">
        <f>'foglio dati 5'!C9</f>
        <v>8.17</v>
      </c>
      <c r="D18" s="82" t="s">
        <v>93</v>
      </c>
      <c r="E18" s="30">
        <f>'foglio dati 5'!B43</f>
        <v>135226</v>
      </c>
      <c r="F18" s="131">
        <f>'foglio dati 5'!C43</f>
        <v>0.38</v>
      </c>
      <c r="G18" s="82" t="s">
        <v>102</v>
      </c>
      <c r="H18" s="30">
        <f>'foglio dati 5'!B77</f>
        <v>3429513</v>
      </c>
      <c r="I18" s="62">
        <f>'foglio dati 5'!C77</f>
        <v>9.68</v>
      </c>
      <c r="J18" s="83" t="s">
        <v>111</v>
      </c>
      <c r="K18" s="32">
        <f>'foglio dati 5'!B110</f>
        <v>690608</v>
      </c>
      <c r="L18" s="132">
        <f>'foglio dati 5'!C110</f>
        <v>1.95</v>
      </c>
    </row>
    <row r="19" spans="1:12" s="14" customFormat="1" ht="11.25">
      <c r="A19" s="83" t="s">
        <v>88</v>
      </c>
      <c r="B19" s="32">
        <f>'foglio dati 5'!B10</f>
        <v>75803</v>
      </c>
      <c r="C19" s="90">
        <f>'foglio dati 5'!C10</f>
        <v>0.21</v>
      </c>
      <c r="D19" s="83" t="s">
        <v>97</v>
      </c>
      <c r="E19" s="32">
        <f>'foglio dati 5'!B44</f>
        <v>1232933</v>
      </c>
      <c r="F19" s="132">
        <f>'foglio dati 5'!C44</f>
        <v>3.48</v>
      </c>
      <c r="G19" s="82" t="s">
        <v>106</v>
      </c>
      <c r="H19" s="30">
        <f>'foglio dati 5'!B78</f>
        <v>295141</v>
      </c>
      <c r="I19" s="62">
        <f>'foglio dati 5'!C78</f>
        <v>0.83</v>
      </c>
      <c r="J19" s="82" t="s">
        <v>115</v>
      </c>
      <c r="K19" s="30">
        <f>'foglio dati 5'!B111</f>
        <v>148346</v>
      </c>
      <c r="L19" s="131">
        <f>'foglio dati 5'!C111</f>
        <v>0.42</v>
      </c>
    </row>
    <row r="20" spans="1:13" ht="11.25">
      <c r="A20" s="82" t="s">
        <v>92</v>
      </c>
      <c r="B20" s="30">
        <f>'foglio dati 5'!B11</f>
        <v>579968</v>
      </c>
      <c r="C20" s="62">
        <f>'foglio dati 5'!C11</f>
        <v>1.64</v>
      </c>
      <c r="D20" s="82" t="s">
        <v>101</v>
      </c>
      <c r="E20" s="30">
        <f>'foglio dati 5'!B45</f>
        <v>188246</v>
      </c>
      <c r="F20" s="131">
        <f>'foglio dati 5'!C45</f>
        <v>0.53</v>
      </c>
      <c r="G20" s="82" t="s">
        <v>110</v>
      </c>
      <c r="H20" s="30">
        <f>'foglio dati 5'!B79</f>
        <v>220061</v>
      </c>
      <c r="I20" s="62">
        <f>'foglio dati 5'!C79</f>
        <v>0.62</v>
      </c>
      <c r="J20" s="82" t="s">
        <v>119</v>
      </c>
      <c r="K20" s="30">
        <f>'foglio dati 5'!B112</f>
        <v>440087</v>
      </c>
      <c r="L20" s="131">
        <f>'foglio dati 5'!C112</f>
        <v>1.24</v>
      </c>
      <c r="M20" s="3"/>
    </row>
    <row r="21" spans="1:13" ht="11.25">
      <c r="A21" s="82" t="s">
        <v>96</v>
      </c>
      <c r="B21" s="30">
        <f>'foglio dati 5'!B12</f>
        <v>339053</v>
      </c>
      <c r="C21" s="62">
        <f>'foglio dati 5'!C12</f>
        <v>0.96</v>
      </c>
      <c r="D21" s="82" t="s">
        <v>105</v>
      </c>
      <c r="E21" s="30">
        <f>'foglio dati 5'!B46</f>
        <v>300477</v>
      </c>
      <c r="F21" s="131">
        <f>'foglio dati 5'!C46</f>
        <v>0.85</v>
      </c>
      <c r="G21" s="83" t="s">
        <v>114</v>
      </c>
      <c r="H21" s="32">
        <f>'foglio dati 5'!B80</f>
        <v>4166229</v>
      </c>
      <c r="I21" s="90">
        <f>'foglio dati 5'!C80</f>
        <v>11.76</v>
      </c>
      <c r="J21" s="82" t="s">
        <v>123</v>
      </c>
      <c r="K21" s="30">
        <f>'foglio dati 5'!B113</f>
        <v>248503</v>
      </c>
      <c r="L21" s="131">
        <f>'foglio dati 5'!C113</f>
        <v>0.7</v>
      </c>
      <c r="M21" s="3"/>
    </row>
    <row r="22" spans="1:13" ht="11.25">
      <c r="A22" s="82" t="s">
        <v>100</v>
      </c>
      <c r="B22" s="30">
        <f>'foglio dati 5'!B13</f>
        <v>116310</v>
      </c>
      <c r="C22" s="62">
        <f>'foglio dati 5'!C13</f>
        <v>0.33</v>
      </c>
      <c r="D22" s="82" t="s">
        <v>109</v>
      </c>
      <c r="E22" s="30">
        <f>'foglio dati 5'!B47</f>
        <v>348994</v>
      </c>
      <c r="F22" s="131">
        <f>'foglio dati 5'!C47</f>
        <v>0.99</v>
      </c>
      <c r="G22" s="82" t="s">
        <v>118</v>
      </c>
      <c r="H22" s="30">
        <f>'foglio dati 5'!B81</f>
        <v>129846</v>
      </c>
      <c r="I22" s="62">
        <f>'foglio dati 5'!C81</f>
        <v>0.37</v>
      </c>
      <c r="J22" s="82" t="s">
        <v>127</v>
      </c>
      <c r="K22" s="30">
        <f>'foglio dati 5'!B114</f>
        <v>130929</v>
      </c>
      <c r="L22" s="131">
        <f>'foglio dati 5'!C114</f>
        <v>0.37</v>
      </c>
      <c r="M22" s="3"/>
    </row>
    <row r="23" spans="1:13" ht="11.25">
      <c r="A23" s="82" t="s">
        <v>104</v>
      </c>
      <c r="B23" s="30">
        <f>'foglio dati 5'!B14</f>
        <v>3376971</v>
      </c>
      <c r="C23" s="62">
        <f>'foglio dati 5'!C14</f>
        <v>9.54</v>
      </c>
      <c r="D23" s="82" t="s">
        <v>113</v>
      </c>
      <c r="E23" s="30">
        <f>'foglio dati 5'!B48</f>
        <v>464160</v>
      </c>
      <c r="F23" s="131">
        <f>'foglio dati 5'!C48</f>
        <v>1.31</v>
      </c>
      <c r="G23" s="82" t="s">
        <v>122</v>
      </c>
      <c r="H23" s="30">
        <f>'foglio dati 5'!B82</f>
        <v>127470</v>
      </c>
      <c r="I23" s="62">
        <f>'foglio dati 5'!C82</f>
        <v>0.36</v>
      </c>
      <c r="J23" s="82" t="s">
        <v>131</v>
      </c>
      <c r="K23" s="30">
        <f>'foglio dati 5'!B115</f>
        <v>79980</v>
      </c>
      <c r="L23" s="131">
        <f>'foglio dati 5'!C115</f>
        <v>0.23</v>
      </c>
      <c r="M23" s="3"/>
    </row>
    <row r="24" spans="1:13" ht="11.25">
      <c r="A24" s="82" t="s">
        <v>108</v>
      </c>
      <c r="B24" s="30">
        <f>'foglio dati 5'!B15</f>
        <v>706555</v>
      </c>
      <c r="C24" s="62">
        <f>'foglio dati 5'!C15</f>
        <v>2</v>
      </c>
      <c r="D24" s="82" t="s">
        <v>117</v>
      </c>
      <c r="E24" s="30">
        <f>'foglio dati 5'!B49</f>
        <v>762781</v>
      </c>
      <c r="F24" s="131">
        <f>'foglio dati 5'!C49</f>
        <v>2.15</v>
      </c>
      <c r="G24" s="82" t="s">
        <v>126</v>
      </c>
      <c r="H24" s="30">
        <f>'foglio dati 5'!B83</f>
        <v>166044</v>
      </c>
      <c r="I24" s="62">
        <f>'foglio dati 5'!C83</f>
        <v>0.47</v>
      </c>
      <c r="J24" s="82" t="s">
        <v>135</v>
      </c>
      <c r="K24" s="30">
        <f>'foglio dati 5'!B116</f>
        <v>39889</v>
      </c>
      <c r="L24" s="131">
        <f>'foglio dati 5'!C116</f>
        <v>0.11</v>
      </c>
      <c r="M24" s="3"/>
    </row>
    <row r="25" spans="1:13" ht="11.25">
      <c r="A25" s="82" t="s">
        <v>112</v>
      </c>
      <c r="B25" s="30">
        <f>'foglio dati 5'!B16</f>
        <v>797343</v>
      </c>
      <c r="C25" s="62">
        <f>'foglio dati 5'!C16</f>
        <v>2.25</v>
      </c>
      <c r="D25" s="82" t="s">
        <v>121</v>
      </c>
      <c r="E25" s="30">
        <f>'foglio dati 5'!B50</f>
        <v>224014</v>
      </c>
      <c r="F25" s="131">
        <f>'foglio dati 5'!C50</f>
        <v>0.63</v>
      </c>
      <c r="G25" s="82" t="s">
        <v>130</v>
      </c>
      <c r="H25" s="30">
        <f>'foglio dati 5'!B84</f>
        <v>169593</v>
      </c>
      <c r="I25" s="62">
        <f>'foglio dati 5'!C84</f>
        <v>0.48</v>
      </c>
      <c r="J25" s="82" t="s">
        <v>139</v>
      </c>
      <c r="K25" s="30">
        <f>'foglio dati 5'!B117</f>
        <v>410407</v>
      </c>
      <c r="L25" s="131">
        <f>'foglio dati 5'!C117</f>
        <v>1.16</v>
      </c>
      <c r="M25" s="3"/>
    </row>
    <row r="26" spans="1:13" ht="11.25">
      <c r="A26" s="82" t="s">
        <v>116</v>
      </c>
      <c r="B26" s="30">
        <f>'foglio dati 5'!B17</f>
        <v>324329</v>
      </c>
      <c r="C26" s="62">
        <f>'foglio dati 5'!C17</f>
        <v>0.92</v>
      </c>
      <c r="D26" s="82" t="s">
        <v>125</v>
      </c>
      <c r="E26" s="30">
        <f>'foglio dati 5'!B51</f>
        <v>261027</v>
      </c>
      <c r="F26" s="131">
        <f>'foglio dati 5'!C51</f>
        <v>0.74</v>
      </c>
      <c r="G26" s="83" t="s">
        <v>134</v>
      </c>
      <c r="H26" s="32">
        <f>'foglio dati 5'!B85</f>
        <v>592953</v>
      </c>
      <c r="I26" s="90">
        <f>'foglio dati 5'!C85</f>
        <v>1.67</v>
      </c>
      <c r="J26" s="82" t="s">
        <v>143</v>
      </c>
      <c r="K26" s="30">
        <f>'foglio dati 5'!B118</f>
        <v>116759</v>
      </c>
      <c r="L26" s="131">
        <f>'foglio dati 5'!C118</f>
        <v>0.33</v>
      </c>
      <c r="M26" s="3"/>
    </row>
    <row r="27" spans="1:13" ht="11.25">
      <c r="A27" s="82" t="s">
        <v>120</v>
      </c>
      <c r="B27" s="30">
        <f>'foglio dati 5'!B18</f>
        <v>209531</v>
      </c>
      <c r="C27" s="62">
        <f>'foglio dati 5'!C18</f>
        <v>0.59</v>
      </c>
      <c r="D27" s="82" t="s">
        <v>129</v>
      </c>
      <c r="E27" s="30">
        <f>'foglio dati 5'!B52</f>
        <v>262657</v>
      </c>
      <c r="F27" s="131">
        <f>'foglio dati 5'!C52</f>
        <v>0.74</v>
      </c>
      <c r="G27" s="82" t="s">
        <v>138</v>
      </c>
      <c r="H27" s="30">
        <f>'foglio dati 5'!B86</f>
        <v>83769</v>
      </c>
      <c r="I27" s="62">
        <f>'foglio dati 5'!C86</f>
        <v>0.24</v>
      </c>
      <c r="J27" s="82" t="s">
        <v>147</v>
      </c>
      <c r="K27" s="30">
        <f>'foglio dati 5'!B119</f>
        <v>154140</v>
      </c>
      <c r="L27" s="131">
        <f>'foglio dati 5'!C119</f>
        <v>0.44</v>
      </c>
      <c r="M27" s="3"/>
    </row>
    <row r="28" spans="1:13" ht="11.25">
      <c r="A28" s="82" t="s">
        <v>124</v>
      </c>
      <c r="B28" s="30">
        <f>'foglio dati 5'!B19</f>
        <v>249695</v>
      </c>
      <c r="C28" s="62">
        <f>'foglio dati 5'!C19</f>
        <v>0.71</v>
      </c>
      <c r="D28" s="82" t="s">
        <v>133</v>
      </c>
      <c r="E28" s="30">
        <f>'foglio dati 5'!B53</f>
        <v>193034</v>
      </c>
      <c r="F28" s="131">
        <f>'foglio dati 5'!C53</f>
        <v>0.55</v>
      </c>
      <c r="G28" s="82" t="s">
        <v>142</v>
      </c>
      <c r="H28" s="30">
        <f>'foglio dati 5'!B87</f>
        <v>34471</v>
      </c>
      <c r="I28" s="62">
        <f>'foglio dati 5'!C87</f>
        <v>0.1</v>
      </c>
      <c r="J28" s="83" t="s">
        <v>151</v>
      </c>
      <c r="K28" s="32">
        <f>'foglio dati 5'!B120</f>
        <v>1769040</v>
      </c>
      <c r="L28" s="132">
        <f>'foglio dati 5'!C120</f>
        <v>5</v>
      </c>
      <c r="M28" s="3"/>
    </row>
    <row r="29" spans="1:13" ht="11.25">
      <c r="A29" s="82" t="s">
        <v>128</v>
      </c>
      <c r="B29" s="30">
        <f>'foglio dati 5'!B20</f>
        <v>229806</v>
      </c>
      <c r="C29" s="62">
        <f>'foglio dati 5'!C20</f>
        <v>0.65</v>
      </c>
      <c r="D29" s="83" t="s">
        <v>137</v>
      </c>
      <c r="E29" s="32">
        <f>'foglio dati 5'!B54</f>
        <v>3005390</v>
      </c>
      <c r="F29" s="132">
        <f>'foglio dati 5'!C54</f>
        <v>8.49</v>
      </c>
      <c r="G29" s="83" t="s">
        <v>146</v>
      </c>
      <c r="H29" s="32">
        <f>'foglio dati 5'!B88</f>
        <v>118240</v>
      </c>
      <c r="I29" s="90">
        <f>'foglio dati 5'!C88</f>
        <v>0.33</v>
      </c>
      <c r="J29" s="82" t="s">
        <v>155</v>
      </c>
      <c r="K29" s="30">
        <f>'foglio dati 5'!B121</f>
        <v>176177</v>
      </c>
      <c r="L29" s="131">
        <f>'foglio dati 5'!C121</f>
        <v>0.5</v>
      </c>
      <c r="M29" s="3"/>
    </row>
    <row r="30" spans="1:13" ht="11.25">
      <c r="A30" s="82" t="s">
        <v>132</v>
      </c>
      <c r="B30" s="30">
        <f>'foglio dati 5'!B21</f>
        <v>110453</v>
      </c>
      <c r="C30" s="62">
        <f>'foglio dati 5'!C21</f>
        <v>0.31</v>
      </c>
      <c r="D30" s="82" t="s">
        <v>141</v>
      </c>
      <c r="E30" s="30">
        <f>'foglio dati 5'!B55</f>
        <v>110595</v>
      </c>
      <c r="F30" s="131">
        <f>'foglio dati 5'!C55</f>
        <v>0.31</v>
      </c>
      <c r="G30" s="82" t="s">
        <v>150</v>
      </c>
      <c r="H30" s="30">
        <f>'foglio dati 5'!B89</f>
        <v>301508</v>
      </c>
      <c r="I30" s="62">
        <f>'foglio dati 5'!C89</f>
        <v>0.85</v>
      </c>
      <c r="J30" s="82" t="s">
        <v>159</v>
      </c>
      <c r="K30" s="30">
        <f>'foglio dati 5'!B122</f>
        <v>61625</v>
      </c>
      <c r="L30" s="131">
        <f>'foglio dati 5'!C122</f>
        <v>0.17</v>
      </c>
      <c r="M30" s="3"/>
    </row>
    <row r="31" spans="1:12" s="17" customFormat="1" ht="11.25">
      <c r="A31" s="84" t="s">
        <v>217</v>
      </c>
      <c r="B31" s="40">
        <f>'foglio dati 5'!B22</f>
        <v>523701</v>
      </c>
      <c r="C31" s="85">
        <f>'foglio dati 5'!C22</f>
        <v>1.48</v>
      </c>
      <c r="D31" s="82" t="s">
        <v>145</v>
      </c>
      <c r="E31" s="30">
        <f>'foglio dati 5'!B56</f>
        <v>250232</v>
      </c>
      <c r="F31" s="131">
        <f>'foglio dati 5'!C56</f>
        <v>0.71</v>
      </c>
      <c r="G31" s="82" t="s">
        <v>154</v>
      </c>
      <c r="H31" s="30">
        <f>'foglio dati 5'!B90</f>
        <v>112811</v>
      </c>
      <c r="I31" s="62">
        <f>'foglio dati 5'!C90</f>
        <v>0.32</v>
      </c>
      <c r="J31" s="82" t="s">
        <v>163</v>
      </c>
      <c r="K31" s="30">
        <f>'foglio dati 5'!B123</f>
        <v>266676</v>
      </c>
      <c r="L31" s="131">
        <f>'foglio dati 5'!C123</f>
        <v>0.75</v>
      </c>
    </row>
    <row r="32" spans="1:13" ht="11.25">
      <c r="A32" s="83" t="s">
        <v>136</v>
      </c>
      <c r="B32" s="32">
        <f>'foglio dati 5'!B23</f>
        <v>7563715</v>
      </c>
      <c r="C32" s="90">
        <f>'foglio dati 5'!C23</f>
        <v>21.36</v>
      </c>
      <c r="D32" s="82" t="s">
        <v>149</v>
      </c>
      <c r="E32" s="30">
        <f>'foglio dati 5'!B57</f>
        <v>184565</v>
      </c>
      <c r="F32" s="131">
        <f>'foglio dati 5'!C57</f>
        <v>0.52</v>
      </c>
      <c r="G32" s="82" t="s">
        <v>158</v>
      </c>
      <c r="H32" s="30">
        <f>'foglio dati 5'!B91</f>
        <v>1121201</v>
      </c>
      <c r="I32" s="62">
        <f>'foglio dati 5'!C91</f>
        <v>3.17</v>
      </c>
      <c r="J32" s="82" t="s">
        <v>167</v>
      </c>
      <c r="K32" s="30">
        <f>'foglio dati 5'!B124</f>
        <v>52747</v>
      </c>
      <c r="L32" s="131">
        <f>'foglio dati 5'!C124</f>
        <v>0.15</v>
      </c>
      <c r="M32" s="3"/>
    </row>
    <row r="33" spans="1:13" ht="11.25">
      <c r="A33" s="82" t="s">
        <v>140</v>
      </c>
      <c r="B33" s="30">
        <f>'foglio dati 5'!B24</f>
        <v>308102</v>
      </c>
      <c r="C33" s="62">
        <f>'foglio dati 5'!C24</f>
        <v>0.87</v>
      </c>
      <c r="D33" s="82" t="s">
        <v>153</v>
      </c>
      <c r="E33" s="30">
        <f>'foglio dati 5'!B58</f>
        <v>700730</v>
      </c>
      <c r="F33" s="131">
        <f>'foglio dati 5'!C58</f>
        <v>1.98</v>
      </c>
      <c r="G33" s="82" t="s">
        <v>162</v>
      </c>
      <c r="H33" s="30">
        <f>'foglio dati 5'!B92</f>
        <v>154974</v>
      </c>
      <c r="I33" s="62">
        <f>'foglio dati 5'!C92</f>
        <v>0.44</v>
      </c>
      <c r="J33" s="82" t="s">
        <v>210</v>
      </c>
      <c r="K33" s="30">
        <f>'foglio dati 5'!B125</f>
        <v>61816</v>
      </c>
      <c r="L33" s="131">
        <f>'foglio dati 5'!C125</f>
        <v>0.17</v>
      </c>
      <c r="M33" s="3"/>
    </row>
    <row r="34" spans="1:13" ht="11.25">
      <c r="A34" s="82" t="s">
        <v>144</v>
      </c>
      <c r="B34" s="30">
        <f>'foglio dati 5'!B25</f>
        <v>348155</v>
      </c>
      <c r="C34" s="62">
        <f>'foglio dati 5'!C25</f>
        <v>0.98</v>
      </c>
      <c r="D34" s="82" t="s">
        <v>157</v>
      </c>
      <c r="E34" s="30">
        <f>'foglio dati 5'!B59</f>
        <v>182716</v>
      </c>
      <c r="F34" s="131">
        <f>'foglio dati 5'!C59</f>
        <v>0.52</v>
      </c>
      <c r="G34" s="82" t="s">
        <v>166</v>
      </c>
      <c r="H34" s="30">
        <f>'foglio dati 5'!B93</f>
        <v>407079</v>
      </c>
      <c r="I34" s="62">
        <f>'foglio dati 5'!C93</f>
        <v>1.15</v>
      </c>
      <c r="J34" s="82" t="s">
        <v>213</v>
      </c>
      <c r="K34" s="30">
        <f>'foglio dati 5'!B126</f>
        <v>16528</v>
      </c>
      <c r="L34" s="131">
        <f>'foglio dati 5'!C126</f>
        <v>0.05</v>
      </c>
      <c r="M34" s="3"/>
    </row>
    <row r="35" spans="1:13" ht="11.25">
      <c r="A35" s="83" t="s">
        <v>148</v>
      </c>
      <c r="B35" s="32">
        <f>'foglio dati 5'!B26</f>
        <v>656257</v>
      </c>
      <c r="C35" s="90">
        <f>'foglio dati 5'!C26</f>
        <v>1.85</v>
      </c>
      <c r="D35" s="82" t="s">
        <v>161</v>
      </c>
      <c r="E35" s="30">
        <f>'foglio dati 5'!B60</f>
        <v>241524</v>
      </c>
      <c r="F35" s="131">
        <f>'foglio dati 5'!C60</f>
        <v>0.68</v>
      </c>
      <c r="G35" s="83" t="s">
        <v>170</v>
      </c>
      <c r="H35" s="32">
        <f>'foglio dati 5'!B94</f>
        <v>2097573</v>
      </c>
      <c r="I35" s="90">
        <f>'foglio dati 5'!C94</f>
        <v>5.92</v>
      </c>
      <c r="J35" s="82" t="s">
        <v>211</v>
      </c>
      <c r="K35" s="30">
        <f>'foglio dati 5'!B127</f>
        <v>25966</v>
      </c>
      <c r="L35" s="131">
        <f>'foglio dati 5'!C127</f>
        <v>0.07</v>
      </c>
      <c r="M35" s="3"/>
    </row>
    <row r="36" spans="1:13" ht="11.25">
      <c r="A36" s="82" t="s">
        <v>152</v>
      </c>
      <c r="B36" s="30">
        <f>'foglio dati 5'!B27</f>
        <v>572302</v>
      </c>
      <c r="C36" s="62">
        <f>'foglio dati 5'!C27</f>
        <v>1.62</v>
      </c>
      <c r="D36" s="82" t="s">
        <v>165</v>
      </c>
      <c r="E36" s="30">
        <f>'foglio dati 5'!B61</f>
        <v>208925</v>
      </c>
      <c r="F36" s="131">
        <f>'foglio dati 5'!C61</f>
        <v>0.59</v>
      </c>
      <c r="G36" s="82" t="s">
        <v>54</v>
      </c>
      <c r="H36" s="32">
        <f>'foglio dati 5'!B95</f>
        <v>221143</v>
      </c>
      <c r="I36" s="90">
        <f>'foglio dati 5'!C95</f>
        <v>0.62</v>
      </c>
      <c r="J36" s="82" t="s">
        <v>212</v>
      </c>
      <c r="K36" s="30">
        <f>'foglio dati 5'!B128</f>
        <v>34798</v>
      </c>
      <c r="L36" s="131">
        <f>'foglio dati 5'!C128</f>
        <v>0.1</v>
      </c>
      <c r="M36" s="3"/>
    </row>
    <row r="37" spans="1:13" ht="11.25">
      <c r="A37" s="82" t="s">
        <v>156</v>
      </c>
      <c r="B37" s="30">
        <f>'foglio dati 5'!B28</f>
        <v>481959</v>
      </c>
      <c r="C37" s="62">
        <f>'foglio dati 5'!C28</f>
        <v>1.36</v>
      </c>
      <c r="D37" s="82" t="s">
        <v>169</v>
      </c>
      <c r="E37" s="30">
        <f>'foglio dati 5'!B62</f>
        <v>161301</v>
      </c>
      <c r="F37" s="131">
        <f>'foglio dati 5'!C62</f>
        <v>0.46</v>
      </c>
      <c r="G37" s="82" t="s">
        <v>59</v>
      </c>
      <c r="H37" s="32">
        <f>'foglio dati 5'!B96</f>
        <v>577335</v>
      </c>
      <c r="I37" s="90">
        <f>'foglio dati 5'!C96</f>
        <v>1.63</v>
      </c>
      <c r="J37" s="83" t="s">
        <v>171</v>
      </c>
      <c r="K37" s="32">
        <f>'foglio dati 5'!B129</f>
        <v>696333</v>
      </c>
      <c r="L37" s="132">
        <f>'foglio dati 5'!C129</f>
        <v>1.97</v>
      </c>
      <c r="M37" s="3"/>
    </row>
    <row r="38" spans="1:13" ht="11.25">
      <c r="A38" s="82" t="s">
        <v>160</v>
      </c>
      <c r="B38" s="30">
        <f>'foglio dati 5'!B29</f>
        <v>112512</v>
      </c>
      <c r="C38" s="62">
        <f>'foglio dati 5'!C29</f>
        <v>0.32</v>
      </c>
      <c r="D38" s="82" t="s">
        <v>173</v>
      </c>
      <c r="E38" s="30">
        <f>'foglio dati 5'!B63</f>
        <v>127041</v>
      </c>
      <c r="F38" s="131">
        <f>'foglio dati 5'!C63</f>
        <v>0.36</v>
      </c>
      <c r="G38" s="82" t="s">
        <v>63</v>
      </c>
      <c r="H38" s="30">
        <f>'foglio dati 5'!B97</f>
        <v>211662</v>
      </c>
      <c r="I38" s="131">
        <f>'foglio dati 5'!C97</f>
        <v>0.6</v>
      </c>
      <c r="J38" s="83"/>
      <c r="K38" s="32"/>
      <c r="L38" s="132"/>
      <c r="M38" s="3"/>
    </row>
    <row r="39" spans="1:13" ht="11.25">
      <c r="A39" s="82" t="s">
        <v>164</v>
      </c>
      <c r="B39" s="30">
        <f>'foglio dati 5'!B30</f>
        <v>527168</v>
      </c>
      <c r="C39" s="62">
        <f>'foglio dati 5'!C30</f>
        <v>1.49</v>
      </c>
      <c r="D39" s="82" t="s">
        <v>53</v>
      </c>
      <c r="E39" s="30">
        <f>'foglio dati 5'!B64</f>
        <v>168822</v>
      </c>
      <c r="F39" s="62">
        <f>'foglio dati 5'!C64</f>
        <v>0.48</v>
      </c>
      <c r="G39" s="82" t="s">
        <v>67</v>
      </c>
      <c r="H39" s="30">
        <f>'foglio dati 5'!B98</f>
        <v>146310</v>
      </c>
      <c r="I39" s="131">
        <f>'foglio dati 5'!C98</f>
        <v>0.41</v>
      </c>
      <c r="J39" s="82"/>
      <c r="K39" s="30"/>
      <c r="L39" s="131"/>
      <c r="M39" s="3"/>
    </row>
    <row r="40" spans="1:13" ht="11.25">
      <c r="A40" s="82" t="s">
        <v>168</v>
      </c>
      <c r="B40" s="30">
        <f>'foglio dati 5'!B31</f>
        <v>463581</v>
      </c>
      <c r="C40" s="62">
        <f>'foglio dati 5'!C31</f>
        <v>1.31</v>
      </c>
      <c r="D40" s="83" t="s">
        <v>58</v>
      </c>
      <c r="E40" s="32">
        <f>'foglio dati 5'!B65</f>
        <v>2336451</v>
      </c>
      <c r="F40" s="90">
        <f>'foglio dati 5'!C65</f>
        <v>6.6</v>
      </c>
      <c r="G40" s="82" t="s">
        <v>71</v>
      </c>
      <c r="H40" s="30">
        <f>'foglio dati 5'!B99</f>
        <v>309082</v>
      </c>
      <c r="I40" s="131">
        <f>'foglio dati 5'!C99</f>
        <v>0.87</v>
      </c>
      <c r="J40" s="82" t="s">
        <v>192</v>
      </c>
      <c r="K40" s="32">
        <f>'foglio dati 5'!B130</f>
        <v>783093</v>
      </c>
      <c r="L40" s="132">
        <f>'foglio dati 5'!C130</f>
        <v>2.21</v>
      </c>
      <c r="M40" s="3"/>
    </row>
    <row r="41" spans="1:13" ht="11.25">
      <c r="A41" s="82" t="s">
        <v>172</v>
      </c>
      <c r="B41" s="30">
        <f>'foglio dati 5'!B32</f>
        <v>649030</v>
      </c>
      <c r="C41" s="62">
        <f>'foglio dati 5'!C32</f>
        <v>1.83</v>
      </c>
      <c r="D41" s="82" t="s">
        <v>62</v>
      </c>
      <c r="E41" s="30">
        <f>'foglio dati 5'!B66</f>
        <v>369531</v>
      </c>
      <c r="F41" s="62">
        <f>'foglio dati 5'!C66</f>
        <v>1.04</v>
      </c>
      <c r="G41" s="84" t="s">
        <v>219</v>
      </c>
      <c r="H41" s="40">
        <f>'foglio dati 5'!B100</f>
        <v>126115</v>
      </c>
      <c r="I41" s="85">
        <f>'foglio dati 5'!C100</f>
        <v>0.36</v>
      </c>
      <c r="J41" s="188" t="s">
        <v>49</v>
      </c>
      <c r="K41" s="185">
        <f>'foglio dati 5'!B131</f>
        <v>35413408</v>
      </c>
      <c r="L41" s="189">
        <f>'foglio dati 5'!C131</f>
        <v>100</v>
      </c>
      <c r="M41" s="3"/>
    </row>
    <row r="42" spans="1:13" ht="14.25" customHeight="1">
      <c r="A42" s="82" t="s">
        <v>52</v>
      </c>
      <c r="B42" s="30">
        <f>'foglio dati 5'!B33</f>
        <v>118186</v>
      </c>
      <c r="C42" s="131">
        <f>'foglio dati 5'!C33</f>
        <v>0.33</v>
      </c>
      <c r="D42" s="82" t="s">
        <v>66</v>
      </c>
      <c r="E42" s="30">
        <f>'foglio dati 5'!B67</f>
        <v>130484</v>
      </c>
      <c r="F42" s="62">
        <f>'foglio dati 5'!C67</f>
        <v>0.37</v>
      </c>
      <c r="G42" s="83" t="s">
        <v>75</v>
      </c>
      <c r="H42" s="32">
        <f>'foglio dati 5'!B101</f>
        <v>1591647</v>
      </c>
      <c r="I42" s="132">
        <f>'foglio dati 5'!C101</f>
        <v>4.49</v>
      </c>
      <c r="J42" s="82"/>
      <c r="K42" s="30"/>
      <c r="L42" s="135"/>
      <c r="M42" s="3"/>
    </row>
    <row r="43" spans="1:12" ht="11.25">
      <c r="A43" s="83" t="s">
        <v>57</v>
      </c>
      <c r="B43" s="32">
        <f>'foglio dati 5'!B34</f>
        <v>2924738</v>
      </c>
      <c r="C43" s="132">
        <f>'foglio dati 5'!C34</f>
        <v>8.26</v>
      </c>
      <c r="D43" s="83" t="s">
        <v>70</v>
      </c>
      <c r="E43" s="32">
        <f>'foglio dati 5'!B68</f>
        <v>500015</v>
      </c>
      <c r="F43" s="90">
        <f>'foglio dati 5'!C68</f>
        <v>1.41</v>
      </c>
      <c r="G43" s="82"/>
      <c r="H43" s="30"/>
      <c r="I43" s="52"/>
      <c r="J43" s="82"/>
      <c r="K43" s="30"/>
      <c r="L43" s="135"/>
    </row>
    <row r="44" spans="1:12" ht="12" customHeight="1">
      <c r="A44" s="86"/>
      <c r="B44" s="87"/>
      <c r="C44" s="133"/>
      <c r="D44" s="86"/>
      <c r="E44" s="87"/>
      <c r="F44" s="133"/>
      <c r="G44" s="86"/>
      <c r="H44" s="87"/>
      <c r="I44" s="88"/>
      <c r="J44" s="86"/>
      <c r="K44" s="87"/>
      <c r="L44" s="120"/>
    </row>
    <row r="45" spans="1:12" ht="3.75" customHeight="1">
      <c r="A45" s="11"/>
      <c r="B45" s="30"/>
      <c r="C45" s="26"/>
      <c r="D45" s="11"/>
      <c r="E45" s="30"/>
      <c r="F45" s="26"/>
      <c r="G45" s="11"/>
      <c r="H45" s="30"/>
      <c r="I45" s="24"/>
      <c r="J45" s="11"/>
      <c r="K45" s="30"/>
      <c r="L45" s="11"/>
    </row>
    <row r="46" spans="1:13" ht="11.25" customHeight="1">
      <c r="A46" s="3" t="s">
        <v>214</v>
      </c>
      <c r="B46" s="3"/>
      <c r="C46" s="3"/>
      <c r="E46" s="3"/>
      <c r="F46" s="3"/>
      <c r="I46" s="24"/>
      <c r="J46" s="11"/>
      <c r="L46" s="11"/>
      <c r="M46" s="3"/>
    </row>
    <row r="47" spans="1:13" ht="11.25" customHeight="1">
      <c r="A47" s="3" t="s">
        <v>367</v>
      </c>
      <c r="B47" s="3"/>
      <c r="C47" s="3"/>
      <c r="E47" s="3"/>
      <c r="F47" s="3"/>
      <c r="H47" s="3"/>
      <c r="I47" s="3"/>
      <c r="J47" s="11"/>
      <c r="L47" s="11"/>
      <c r="M47" s="3"/>
    </row>
    <row r="48" spans="2:13" ht="5.25" customHeight="1">
      <c r="B48" s="3"/>
      <c r="C48" s="3"/>
      <c r="E48" s="3"/>
      <c r="F48" s="3"/>
      <c r="H48" s="3"/>
      <c r="I48" s="3"/>
      <c r="K48" s="3"/>
      <c r="M48" s="3"/>
    </row>
    <row r="49" spans="1:13" ht="11.25" customHeight="1">
      <c r="A49" s="3" t="s">
        <v>206</v>
      </c>
      <c r="B49" s="3"/>
      <c r="C49" s="3"/>
      <c r="E49" s="3"/>
      <c r="F49" s="3"/>
      <c r="H49" s="3"/>
      <c r="I49" s="3"/>
      <c r="K49" s="3"/>
      <c r="M49" s="3"/>
    </row>
    <row r="50" spans="1:11" ht="11.25" customHeight="1">
      <c r="A50" s="3" t="s">
        <v>207</v>
      </c>
      <c r="B50" s="3"/>
      <c r="C50" s="3"/>
      <c r="H50" s="3"/>
      <c r="I50" s="3"/>
      <c r="K50" s="3"/>
    </row>
    <row r="51" spans="8:11" ht="11.25">
      <c r="H51" s="3"/>
      <c r="I51" s="3"/>
      <c r="K51" s="3"/>
    </row>
    <row r="52" ht="11.25">
      <c r="K52" s="3"/>
    </row>
  </sheetData>
  <sheetProtection/>
  <mergeCells count="4">
    <mergeCell ref="A4:L4"/>
    <mergeCell ref="A5:L5"/>
    <mergeCell ref="A6:L6"/>
    <mergeCell ref="H3:L3"/>
  </mergeCells>
  <printOptions horizontalCentered="1"/>
  <pageMargins left="0.7874015748031497" right="0.7874015748031497" top="0.35433070866141736" bottom="0.2362204724409449" header="0.35433070866141736" footer="0.1968503937007874"/>
  <pageSetup horizontalDpi="300" verticalDpi="300" orientation="landscape" paperSize="9" scale="78" r:id="rId2"/>
  <headerFooter alignWithMargins="0">
    <oddHeader>&amp;C&amp;"Times New Roman,Normale"&amp;8&amp;G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rgb="FFFF0000"/>
  </sheetPr>
  <dimension ref="A1:K1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12.28125" style="0" customWidth="1"/>
    <col min="4" max="4" width="6.140625" style="0" bestFit="1" customWidth="1"/>
    <col min="10" max="10" width="24.00390625" style="0" bestFit="1" customWidth="1"/>
    <col min="11" max="11" width="10.140625" style="0" bestFit="1" customWidth="1"/>
    <col min="12" max="12" width="12.28125" style="0" customWidth="1"/>
    <col min="13" max="13" width="6.140625" style="0" bestFit="1" customWidth="1"/>
  </cols>
  <sheetData>
    <row r="1" spans="1:11" ht="12.75">
      <c r="A1" t="s">
        <v>51</v>
      </c>
      <c r="B1" s="1">
        <v>680643</v>
      </c>
      <c r="C1">
        <v>3.87</v>
      </c>
      <c r="D1" t="s">
        <v>226</v>
      </c>
      <c r="E1">
        <v>1</v>
      </c>
      <c r="G1" s="153" t="s">
        <v>370</v>
      </c>
      <c r="H1" s="1"/>
      <c r="K1" s="1"/>
    </row>
    <row r="2" spans="1:11" ht="12.75">
      <c r="A2" t="s">
        <v>56</v>
      </c>
      <c r="B2" s="1">
        <v>51281</v>
      </c>
      <c r="C2">
        <v>0.29</v>
      </c>
      <c r="D2" t="s">
        <v>227</v>
      </c>
      <c r="E2">
        <v>2</v>
      </c>
      <c r="H2" s="1"/>
      <c r="K2" s="1"/>
    </row>
    <row r="3" spans="1:11" ht="12.75">
      <c r="A3" t="s">
        <v>60</v>
      </c>
      <c r="B3" s="1">
        <v>79956</v>
      </c>
      <c r="C3">
        <v>0.45</v>
      </c>
      <c r="D3" t="s">
        <v>228</v>
      </c>
      <c r="E3">
        <v>3</v>
      </c>
      <c r="H3" s="1"/>
      <c r="K3" s="1"/>
    </row>
    <row r="4" spans="1:11" ht="12.75">
      <c r="A4" t="s">
        <v>64</v>
      </c>
      <c r="B4" s="1">
        <v>167435</v>
      </c>
      <c r="C4">
        <v>0.95</v>
      </c>
      <c r="D4" t="s">
        <v>229</v>
      </c>
      <c r="E4">
        <v>4</v>
      </c>
      <c r="H4" s="1"/>
      <c r="K4" s="1"/>
    </row>
    <row r="5" spans="1:11" ht="12.75">
      <c r="A5" t="s">
        <v>68</v>
      </c>
      <c r="B5" s="1">
        <v>53331</v>
      </c>
      <c r="C5">
        <v>0.3</v>
      </c>
      <c r="D5" t="s">
        <v>230</v>
      </c>
      <c r="E5">
        <v>5</v>
      </c>
      <c r="H5" s="1"/>
      <c r="K5" s="1"/>
    </row>
    <row r="6" spans="1:11" ht="12.75">
      <c r="A6" t="s">
        <v>72</v>
      </c>
      <c r="B6" s="1">
        <v>119542</v>
      </c>
      <c r="C6">
        <v>0.68</v>
      </c>
      <c r="D6" t="s">
        <v>231</v>
      </c>
      <c r="E6">
        <v>6</v>
      </c>
      <c r="H6" s="1"/>
      <c r="K6" s="1"/>
    </row>
    <row r="7" spans="1:11" ht="12.75">
      <c r="A7" t="s">
        <v>76</v>
      </c>
      <c r="B7" s="1">
        <v>39580</v>
      </c>
      <c r="C7">
        <v>0.23</v>
      </c>
      <c r="D7" t="s">
        <v>232</v>
      </c>
      <c r="E7">
        <v>7</v>
      </c>
      <c r="H7" s="1"/>
      <c r="K7" s="1"/>
    </row>
    <row r="8" spans="1:11" ht="12.75">
      <c r="A8" t="s">
        <v>80</v>
      </c>
      <c r="B8" s="1">
        <v>36750</v>
      </c>
      <c r="C8">
        <v>0.21</v>
      </c>
      <c r="D8" t="s">
        <v>233</v>
      </c>
      <c r="E8">
        <v>8</v>
      </c>
      <c r="H8" s="1"/>
      <c r="K8" s="1"/>
    </row>
    <row r="9" spans="1:11" ht="12.75">
      <c r="A9" t="s">
        <v>84</v>
      </c>
      <c r="B9" s="1">
        <v>1228518</v>
      </c>
      <c r="C9">
        <v>6.99</v>
      </c>
      <c r="D9" t="s">
        <v>234</v>
      </c>
      <c r="E9">
        <v>9</v>
      </c>
      <c r="H9" s="1"/>
      <c r="K9" s="1"/>
    </row>
    <row r="10" spans="1:11" ht="12.75">
      <c r="A10" t="s">
        <v>88</v>
      </c>
      <c r="B10" s="1">
        <v>33425</v>
      </c>
      <c r="C10">
        <v>0.19</v>
      </c>
      <c r="D10" t="s">
        <v>235</v>
      </c>
      <c r="E10">
        <v>10</v>
      </c>
      <c r="H10" s="1"/>
      <c r="K10" s="1"/>
    </row>
    <row r="11" spans="1:11" ht="12.75">
      <c r="A11" t="s">
        <v>92</v>
      </c>
      <c r="B11" s="1">
        <v>260378</v>
      </c>
      <c r="C11">
        <v>1.48</v>
      </c>
      <c r="D11" t="s">
        <v>236</v>
      </c>
      <c r="E11">
        <v>11</v>
      </c>
      <c r="H11" s="1"/>
      <c r="K11" s="1"/>
    </row>
    <row r="12" spans="1:11" ht="12.75">
      <c r="A12" t="s">
        <v>96</v>
      </c>
      <c r="B12" s="1">
        <v>150127</v>
      </c>
      <c r="C12">
        <v>0.85</v>
      </c>
      <c r="D12" t="s">
        <v>237</v>
      </c>
      <c r="E12">
        <v>12</v>
      </c>
      <c r="H12" s="1"/>
      <c r="K12" s="1"/>
    </row>
    <row r="13" spans="1:11" ht="12.75">
      <c r="A13" t="s">
        <v>100</v>
      </c>
      <c r="B13" s="1">
        <v>49960</v>
      </c>
      <c r="C13">
        <v>0.28</v>
      </c>
      <c r="D13" t="s">
        <v>238</v>
      </c>
      <c r="E13">
        <v>13</v>
      </c>
      <c r="H13" s="1"/>
      <c r="K13" s="1"/>
    </row>
    <row r="14" spans="1:11" ht="12.75">
      <c r="A14" t="s">
        <v>104</v>
      </c>
      <c r="B14" s="1">
        <v>978482</v>
      </c>
      <c r="C14">
        <v>5.57</v>
      </c>
      <c r="D14" t="s">
        <v>239</v>
      </c>
      <c r="E14">
        <v>14</v>
      </c>
      <c r="H14" s="1"/>
      <c r="K14" s="1"/>
    </row>
    <row r="15" spans="1:11" ht="12.75">
      <c r="A15" t="s">
        <v>108</v>
      </c>
      <c r="B15" s="1">
        <v>302733</v>
      </c>
      <c r="C15">
        <v>1.72</v>
      </c>
      <c r="D15" t="s">
        <v>240</v>
      </c>
      <c r="E15">
        <v>15</v>
      </c>
      <c r="H15" s="1"/>
      <c r="K15" s="1"/>
    </row>
    <row r="16" spans="1:11" ht="12.75">
      <c r="A16" t="s">
        <v>112</v>
      </c>
      <c r="B16" s="1">
        <v>345245</v>
      </c>
      <c r="C16">
        <v>1.96</v>
      </c>
      <c r="D16" t="s">
        <v>241</v>
      </c>
      <c r="E16">
        <v>16</v>
      </c>
      <c r="H16" s="1"/>
      <c r="K16" s="1"/>
    </row>
    <row r="17" spans="1:11" ht="12.75">
      <c r="A17" t="s">
        <v>116</v>
      </c>
      <c r="B17" s="1">
        <v>142368</v>
      </c>
      <c r="C17">
        <v>0.81</v>
      </c>
      <c r="D17" t="s">
        <v>242</v>
      </c>
      <c r="E17">
        <v>17</v>
      </c>
      <c r="H17" s="1"/>
      <c r="K17" s="1"/>
    </row>
    <row r="18" spans="1:11" ht="12.75">
      <c r="A18" t="s">
        <v>120</v>
      </c>
      <c r="B18" s="1">
        <v>89630</v>
      </c>
      <c r="C18">
        <v>0.51</v>
      </c>
      <c r="D18" t="s">
        <v>243</v>
      </c>
      <c r="E18">
        <v>18</v>
      </c>
      <c r="H18" s="1"/>
      <c r="K18" s="1"/>
    </row>
    <row r="19" spans="1:11" ht="12.75">
      <c r="A19" t="s">
        <v>124</v>
      </c>
      <c r="B19" s="1">
        <v>116052</v>
      </c>
      <c r="C19">
        <v>0.66</v>
      </c>
      <c r="D19" t="s">
        <v>244</v>
      </c>
      <c r="E19">
        <v>19</v>
      </c>
      <c r="H19" s="1"/>
      <c r="K19" s="1"/>
    </row>
    <row r="20" spans="1:11" ht="12.75">
      <c r="A20" t="s">
        <v>128</v>
      </c>
      <c r="B20" s="1">
        <v>97172</v>
      </c>
      <c r="C20">
        <v>0.55</v>
      </c>
      <c r="D20" t="s">
        <v>245</v>
      </c>
      <c r="E20">
        <v>20</v>
      </c>
      <c r="H20" s="1"/>
      <c r="K20" s="1"/>
    </row>
    <row r="21" spans="1:11" ht="12.75">
      <c r="A21" t="s">
        <v>132</v>
      </c>
      <c r="B21" s="1">
        <v>48020</v>
      </c>
      <c r="C21">
        <v>0.27</v>
      </c>
      <c r="D21" t="s">
        <v>246</v>
      </c>
      <c r="E21">
        <v>21</v>
      </c>
      <c r="H21" s="1"/>
      <c r="K21" s="1"/>
    </row>
    <row r="22" spans="1:11" ht="12.75">
      <c r="A22" t="s">
        <v>217</v>
      </c>
      <c r="B22" s="1">
        <v>204886</v>
      </c>
      <c r="C22">
        <v>1.17</v>
      </c>
      <c r="D22" t="s">
        <v>247</v>
      </c>
      <c r="E22">
        <v>22</v>
      </c>
      <c r="H22" s="1"/>
      <c r="K22" s="1"/>
    </row>
    <row r="23" spans="1:11" ht="12.75">
      <c r="A23" t="s">
        <v>136</v>
      </c>
      <c r="B23" s="1">
        <v>2785053</v>
      </c>
      <c r="C23">
        <v>15.85</v>
      </c>
      <c r="D23" t="s">
        <v>248</v>
      </c>
      <c r="E23">
        <v>23</v>
      </c>
      <c r="H23" s="1"/>
      <c r="K23" s="1"/>
    </row>
    <row r="24" spans="1:11" ht="12.75">
      <c r="A24" t="s">
        <v>140</v>
      </c>
      <c r="B24" s="1">
        <v>115622</v>
      </c>
      <c r="C24">
        <v>0.66</v>
      </c>
      <c r="D24" t="s">
        <v>249</v>
      </c>
      <c r="E24">
        <v>24</v>
      </c>
      <c r="H24" s="1"/>
      <c r="K24" s="1"/>
    </row>
    <row r="25" spans="1:11" ht="12.75">
      <c r="A25" t="s">
        <v>144</v>
      </c>
      <c r="B25" s="1">
        <v>136052</v>
      </c>
      <c r="C25">
        <v>0.77</v>
      </c>
      <c r="D25" t="s">
        <v>250</v>
      </c>
      <c r="E25">
        <v>25</v>
      </c>
      <c r="H25" s="1"/>
      <c r="K25" s="1"/>
    </row>
    <row r="26" spans="1:11" ht="12.75">
      <c r="A26" t="s">
        <v>148</v>
      </c>
      <c r="B26" s="1">
        <v>251674</v>
      </c>
      <c r="C26">
        <v>1.43</v>
      </c>
      <c r="D26" t="s">
        <v>251</v>
      </c>
      <c r="E26">
        <v>26</v>
      </c>
      <c r="H26" s="1"/>
      <c r="K26" s="1"/>
    </row>
    <row r="27" spans="1:11" ht="12.75">
      <c r="A27" t="s">
        <v>152</v>
      </c>
      <c r="B27" s="1">
        <v>261897</v>
      </c>
      <c r="C27">
        <v>1.49</v>
      </c>
      <c r="D27" t="s">
        <v>252</v>
      </c>
      <c r="E27">
        <v>27</v>
      </c>
      <c r="H27" s="1"/>
      <c r="K27" s="1"/>
    </row>
    <row r="28" spans="1:11" ht="12.75">
      <c r="A28" t="s">
        <v>156</v>
      </c>
      <c r="B28" s="1">
        <v>224598</v>
      </c>
      <c r="C28">
        <v>1.28</v>
      </c>
      <c r="D28" t="s">
        <v>253</v>
      </c>
      <c r="E28">
        <v>28</v>
      </c>
      <c r="H28" s="1"/>
      <c r="K28" s="1"/>
    </row>
    <row r="29" spans="1:11" ht="12.75">
      <c r="A29" t="s">
        <v>160</v>
      </c>
      <c r="B29" s="1">
        <v>50368</v>
      </c>
      <c r="C29">
        <v>0.29</v>
      </c>
      <c r="D29" t="s">
        <v>254</v>
      </c>
      <c r="E29">
        <v>29</v>
      </c>
      <c r="H29" s="1"/>
      <c r="K29" s="1"/>
    </row>
    <row r="30" spans="1:11" ht="12.75">
      <c r="A30" t="s">
        <v>164</v>
      </c>
      <c r="B30" s="1">
        <v>246232</v>
      </c>
      <c r="C30">
        <v>1.4</v>
      </c>
      <c r="D30" t="s">
        <v>255</v>
      </c>
      <c r="E30">
        <v>30</v>
      </c>
      <c r="H30" s="1"/>
      <c r="K30" s="1"/>
    </row>
    <row r="31" spans="1:11" ht="12.75">
      <c r="A31" t="s">
        <v>168</v>
      </c>
      <c r="B31" s="1">
        <v>211285</v>
      </c>
      <c r="C31">
        <v>1.2</v>
      </c>
      <c r="D31" t="s">
        <v>256</v>
      </c>
      <c r="E31">
        <v>31</v>
      </c>
      <c r="H31" s="1"/>
      <c r="K31" s="1"/>
    </row>
    <row r="32" spans="1:11" ht="12.75">
      <c r="A32" t="s">
        <v>172</v>
      </c>
      <c r="B32" s="1">
        <v>305426</v>
      </c>
      <c r="C32">
        <v>1.74</v>
      </c>
      <c r="D32" t="s">
        <v>257</v>
      </c>
      <c r="E32">
        <v>32</v>
      </c>
      <c r="H32" s="1"/>
      <c r="K32" s="1"/>
    </row>
    <row r="33" spans="1:11" ht="12.75">
      <c r="A33" t="s">
        <v>52</v>
      </c>
      <c r="B33" s="1">
        <v>63675</v>
      </c>
      <c r="C33">
        <v>0.36</v>
      </c>
      <c r="D33" t="s">
        <v>258</v>
      </c>
      <c r="E33">
        <v>33</v>
      </c>
      <c r="H33" s="1"/>
      <c r="K33" s="1"/>
    </row>
    <row r="34" spans="1:11" ht="12.75">
      <c r="A34" t="s">
        <v>57</v>
      </c>
      <c r="B34" s="1">
        <v>1363481</v>
      </c>
      <c r="C34">
        <v>7.76</v>
      </c>
      <c r="D34" t="s">
        <v>259</v>
      </c>
      <c r="E34">
        <v>34</v>
      </c>
      <c r="H34" s="1"/>
      <c r="K34" s="1"/>
    </row>
    <row r="35" spans="1:11" ht="12.75">
      <c r="A35" t="s">
        <v>61</v>
      </c>
      <c r="B35" s="1">
        <v>139368</v>
      </c>
      <c r="C35">
        <v>0.79</v>
      </c>
      <c r="D35" t="s">
        <v>260</v>
      </c>
      <c r="E35">
        <v>35</v>
      </c>
      <c r="H35" s="1"/>
      <c r="K35" s="1"/>
    </row>
    <row r="36" spans="1:11" ht="12.75">
      <c r="A36" t="s">
        <v>65</v>
      </c>
      <c r="B36" s="1">
        <v>72828</v>
      </c>
      <c r="C36">
        <v>0.41</v>
      </c>
      <c r="D36" t="s">
        <v>261</v>
      </c>
      <c r="E36">
        <v>36</v>
      </c>
      <c r="H36" s="1"/>
      <c r="K36" s="1"/>
    </row>
    <row r="37" spans="1:11" ht="12.75">
      <c r="A37" t="s">
        <v>69</v>
      </c>
      <c r="B37" s="1">
        <v>27275</v>
      </c>
      <c r="C37">
        <v>0.16</v>
      </c>
      <c r="D37" t="s">
        <v>262</v>
      </c>
      <c r="E37">
        <v>37</v>
      </c>
      <c r="H37" s="1"/>
      <c r="K37" s="1"/>
    </row>
    <row r="38" spans="1:11" ht="12.75">
      <c r="A38" t="s">
        <v>73</v>
      </c>
      <c r="B38" s="1">
        <v>62337</v>
      </c>
      <c r="C38">
        <v>0.35</v>
      </c>
      <c r="D38" t="s">
        <v>263</v>
      </c>
      <c r="E38">
        <v>38</v>
      </c>
      <c r="H38" s="1"/>
      <c r="K38" s="1"/>
    </row>
    <row r="39" spans="1:11" ht="12.75">
      <c r="A39" t="s">
        <v>77</v>
      </c>
      <c r="B39" s="1">
        <v>301808</v>
      </c>
      <c r="C39">
        <v>1.72</v>
      </c>
      <c r="D39" t="s">
        <v>264</v>
      </c>
      <c r="E39">
        <v>39</v>
      </c>
      <c r="H39" s="1"/>
      <c r="K39" s="1"/>
    </row>
    <row r="40" spans="1:11" ht="12.75">
      <c r="A40" t="s">
        <v>81</v>
      </c>
      <c r="B40" s="1">
        <v>56073</v>
      </c>
      <c r="C40">
        <v>0.32</v>
      </c>
      <c r="D40" t="s">
        <v>265</v>
      </c>
      <c r="E40">
        <v>40</v>
      </c>
      <c r="H40" s="1"/>
      <c r="K40" s="1"/>
    </row>
    <row r="41" spans="1:11" ht="12.75">
      <c r="A41" t="s">
        <v>85</v>
      </c>
      <c r="B41" s="1">
        <v>78757</v>
      </c>
      <c r="C41">
        <v>0.45</v>
      </c>
      <c r="D41" t="s">
        <v>266</v>
      </c>
      <c r="E41">
        <v>41</v>
      </c>
      <c r="H41" s="1"/>
      <c r="K41" s="1"/>
    </row>
    <row r="42" spans="1:11" ht="12.75">
      <c r="A42" t="s">
        <v>89</v>
      </c>
      <c r="B42" s="1">
        <v>270312</v>
      </c>
      <c r="C42">
        <v>1.54</v>
      </c>
      <c r="D42" t="s">
        <v>267</v>
      </c>
      <c r="E42">
        <v>42</v>
      </c>
      <c r="H42" s="1"/>
      <c r="K42" s="1"/>
    </row>
    <row r="43" spans="1:11" ht="12.75">
      <c r="A43" t="s">
        <v>93</v>
      </c>
      <c r="B43" s="1">
        <v>71354</v>
      </c>
      <c r="C43">
        <v>0.41</v>
      </c>
      <c r="D43" t="s">
        <v>268</v>
      </c>
      <c r="E43">
        <v>43</v>
      </c>
      <c r="H43" s="1"/>
      <c r="K43" s="1"/>
    </row>
    <row r="44" spans="1:11" ht="12.75">
      <c r="A44" t="s">
        <v>97</v>
      </c>
      <c r="B44" s="1">
        <v>476496</v>
      </c>
      <c r="C44">
        <v>2.71</v>
      </c>
      <c r="D44" t="s">
        <v>269</v>
      </c>
      <c r="E44">
        <v>44</v>
      </c>
      <c r="H44" s="1"/>
      <c r="K44" s="1"/>
    </row>
    <row r="45" spans="1:11" ht="12.75">
      <c r="A45" t="s">
        <v>101</v>
      </c>
      <c r="B45" s="1">
        <v>83930</v>
      </c>
      <c r="C45">
        <v>0.48</v>
      </c>
      <c r="D45" t="s">
        <v>270</v>
      </c>
      <c r="E45">
        <v>45</v>
      </c>
      <c r="H45" s="1"/>
      <c r="K45" s="1"/>
    </row>
    <row r="46" spans="1:11" ht="12.75">
      <c r="A46" t="s">
        <v>105</v>
      </c>
      <c r="B46" s="1">
        <v>136582</v>
      </c>
      <c r="C46">
        <v>0.78</v>
      </c>
      <c r="D46" t="s">
        <v>271</v>
      </c>
      <c r="E46">
        <v>46</v>
      </c>
      <c r="H46" s="1"/>
      <c r="K46" s="1"/>
    </row>
    <row r="47" spans="1:11" ht="12.75">
      <c r="A47" t="s">
        <v>109</v>
      </c>
      <c r="B47" s="1">
        <v>160692</v>
      </c>
      <c r="C47">
        <v>0.91</v>
      </c>
      <c r="D47" t="s">
        <v>272</v>
      </c>
      <c r="E47">
        <v>47</v>
      </c>
      <c r="H47" s="1"/>
      <c r="K47" s="1"/>
    </row>
    <row r="48" spans="1:11" ht="12.75">
      <c r="A48" t="s">
        <v>113</v>
      </c>
      <c r="B48" s="1">
        <v>212604</v>
      </c>
      <c r="C48">
        <v>1.21</v>
      </c>
      <c r="D48" t="s">
        <v>273</v>
      </c>
      <c r="E48">
        <v>48</v>
      </c>
      <c r="H48" s="1"/>
      <c r="K48" s="1"/>
    </row>
    <row r="49" spans="1:11" ht="12.75">
      <c r="A49" t="s">
        <v>117</v>
      </c>
      <c r="B49" s="1">
        <v>326618</v>
      </c>
      <c r="C49">
        <v>1.86</v>
      </c>
      <c r="D49" t="s">
        <v>274</v>
      </c>
      <c r="E49">
        <v>49</v>
      </c>
      <c r="H49" s="1"/>
      <c r="K49" s="1"/>
    </row>
    <row r="50" spans="1:11" ht="12.75">
      <c r="A50" t="s">
        <v>121</v>
      </c>
      <c r="B50" s="1">
        <v>103507</v>
      </c>
      <c r="C50">
        <v>0.59</v>
      </c>
      <c r="D50" t="s">
        <v>275</v>
      </c>
      <c r="E50">
        <v>50</v>
      </c>
      <c r="H50" s="1"/>
      <c r="K50" s="1"/>
    </row>
    <row r="51" spans="1:11" ht="12.75">
      <c r="A51" t="s">
        <v>125</v>
      </c>
      <c r="B51" s="1">
        <v>124605</v>
      </c>
      <c r="C51">
        <v>0.71</v>
      </c>
      <c r="D51" t="s">
        <v>276</v>
      </c>
      <c r="E51">
        <v>51</v>
      </c>
      <c r="H51" s="1"/>
      <c r="K51" s="1"/>
    </row>
    <row r="52" spans="1:11" ht="12.75">
      <c r="A52" t="s">
        <v>129</v>
      </c>
      <c r="B52" s="1">
        <v>130546</v>
      </c>
      <c r="C52">
        <v>0.74</v>
      </c>
      <c r="D52" t="s">
        <v>277</v>
      </c>
      <c r="E52">
        <v>52</v>
      </c>
      <c r="H52" s="1"/>
      <c r="K52" s="1"/>
    </row>
    <row r="53" spans="1:11" ht="12.75">
      <c r="A53" t="s">
        <v>133</v>
      </c>
      <c r="B53" s="1">
        <v>107843</v>
      </c>
      <c r="C53">
        <v>0.61</v>
      </c>
      <c r="D53" t="s">
        <v>278</v>
      </c>
      <c r="E53">
        <v>53</v>
      </c>
      <c r="H53" s="1"/>
      <c r="K53" s="1"/>
    </row>
    <row r="54" spans="1:11" ht="12.75">
      <c r="A54" t="s">
        <v>137</v>
      </c>
      <c r="B54" s="1">
        <v>1386927</v>
      </c>
      <c r="C54">
        <v>7.89</v>
      </c>
      <c r="D54" t="s">
        <v>279</v>
      </c>
      <c r="E54">
        <v>54</v>
      </c>
      <c r="H54" s="1"/>
      <c r="K54" s="1"/>
    </row>
    <row r="55" spans="1:11" ht="12.75">
      <c r="A55" t="s">
        <v>141</v>
      </c>
      <c r="B55" s="1">
        <v>70115</v>
      </c>
      <c r="C55">
        <v>0.4</v>
      </c>
      <c r="D55" t="s">
        <v>280</v>
      </c>
      <c r="E55">
        <v>55</v>
      </c>
      <c r="H55" s="1"/>
      <c r="K55" s="1"/>
    </row>
    <row r="56" spans="1:11" ht="12.75">
      <c r="A56" t="s">
        <v>145</v>
      </c>
      <c r="B56" s="1">
        <v>140782</v>
      </c>
      <c r="C56">
        <v>0.8</v>
      </c>
      <c r="D56" t="s">
        <v>281</v>
      </c>
      <c r="E56">
        <v>56</v>
      </c>
      <c r="H56" s="1"/>
      <c r="K56" s="1"/>
    </row>
    <row r="57" spans="1:11" ht="12.75">
      <c r="A57" t="s">
        <v>149</v>
      </c>
      <c r="B57" s="1">
        <v>106016</v>
      </c>
      <c r="C57">
        <v>0.6</v>
      </c>
      <c r="D57" t="s">
        <v>282</v>
      </c>
      <c r="E57">
        <v>57</v>
      </c>
      <c r="H57" s="1"/>
      <c r="K57" s="1"/>
    </row>
    <row r="58" spans="1:11" ht="12.75">
      <c r="A58" t="s">
        <v>153</v>
      </c>
      <c r="B58" s="1">
        <v>345980</v>
      </c>
      <c r="C58">
        <v>1.97</v>
      </c>
      <c r="D58" t="s">
        <v>283</v>
      </c>
      <c r="E58">
        <v>58</v>
      </c>
      <c r="H58" s="1"/>
      <c r="K58" s="1"/>
    </row>
    <row r="59" spans="1:11" ht="12.75">
      <c r="A59" t="s">
        <v>157</v>
      </c>
      <c r="B59" s="1">
        <v>105511</v>
      </c>
      <c r="C59">
        <v>0.6</v>
      </c>
      <c r="D59" t="s">
        <v>284</v>
      </c>
      <c r="E59">
        <v>59</v>
      </c>
      <c r="H59" s="1"/>
      <c r="K59" s="1"/>
    </row>
    <row r="60" spans="1:11" ht="12.75">
      <c r="A60" t="s">
        <v>161</v>
      </c>
      <c r="B60" s="1">
        <v>139372</v>
      </c>
      <c r="C60">
        <v>0.79</v>
      </c>
      <c r="D60" t="s">
        <v>285</v>
      </c>
      <c r="E60">
        <v>60</v>
      </c>
      <c r="H60" s="1"/>
      <c r="K60" s="1"/>
    </row>
    <row r="61" spans="1:11" ht="12.75">
      <c r="A61" t="s">
        <v>165</v>
      </c>
      <c r="B61" s="1">
        <v>127195</v>
      </c>
      <c r="C61">
        <v>0.72</v>
      </c>
      <c r="D61" t="s">
        <v>286</v>
      </c>
      <c r="E61">
        <v>61</v>
      </c>
      <c r="H61" s="1"/>
      <c r="K61" s="1"/>
    </row>
    <row r="62" spans="1:11" ht="12.75">
      <c r="A62" t="s">
        <v>169</v>
      </c>
      <c r="B62" s="1">
        <v>82072</v>
      </c>
      <c r="C62">
        <v>0.47</v>
      </c>
      <c r="D62" t="s">
        <v>287</v>
      </c>
      <c r="E62">
        <v>62</v>
      </c>
      <c r="H62" s="1"/>
      <c r="K62" s="1"/>
    </row>
    <row r="63" spans="1:11" ht="12.75">
      <c r="A63" t="s">
        <v>173</v>
      </c>
      <c r="B63" s="1">
        <v>73106</v>
      </c>
      <c r="C63">
        <v>0.42</v>
      </c>
      <c r="D63" t="s">
        <v>288</v>
      </c>
      <c r="E63">
        <v>63</v>
      </c>
      <c r="H63" s="1"/>
      <c r="K63" s="1"/>
    </row>
    <row r="64" spans="1:11" ht="12.75">
      <c r="A64" t="s">
        <v>53</v>
      </c>
      <c r="B64" s="1">
        <v>95822</v>
      </c>
      <c r="C64">
        <v>0.55</v>
      </c>
      <c r="D64" t="s">
        <v>289</v>
      </c>
      <c r="E64">
        <v>64</v>
      </c>
      <c r="H64" s="1"/>
      <c r="K64" s="1"/>
    </row>
    <row r="65" spans="1:11" ht="12.75">
      <c r="A65" t="s">
        <v>58</v>
      </c>
      <c r="B65" s="1">
        <v>1285971</v>
      </c>
      <c r="C65">
        <v>7.32</v>
      </c>
      <c r="D65" t="s">
        <v>290</v>
      </c>
      <c r="E65">
        <v>65</v>
      </c>
      <c r="H65" s="1"/>
      <c r="K65" s="1"/>
    </row>
    <row r="66" spans="1:11" ht="12.75">
      <c r="A66" t="s">
        <v>62</v>
      </c>
      <c r="B66" s="1">
        <v>198846</v>
      </c>
      <c r="C66">
        <v>1.13</v>
      </c>
      <c r="D66" t="s">
        <v>291</v>
      </c>
      <c r="E66">
        <v>66</v>
      </c>
      <c r="H66" s="1"/>
      <c r="K66" s="1"/>
    </row>
    <row r="67" spans="1:11" ht="12.75">
      <c r="A67" t="s">
        <v>66</v>
      </c>
      <c r="B67" s="1">
        <v>70028</v>
      </c>
      <c r="C67">
        <v>0.4</v>
      </c>
      <c r="D67" t="s">
        <v>292</v>
      </c>
      <c r="E67">
        <v>67</v>
      </c>
      <c r="H67" s="1"/>
      <c r="K67" s="1"/>
    </row>
    <row r="68" spans="1:11" ht="12.75">
      <c r="A68" t="s">
        <v>70</v>
      </c>
      <c r="B68" s="1">
        <v>268874</v>
      </c>
      <c r="C68">
        <v>1.53</v>
      </c>
      <c r="D68" t="s">
        <v>293</v>
      </c>
      <c r="E68">
        <v>68</v>
      </c>
      <c r="H68" s="1"/>
      <c r="K68" s="1"/>
    </row>
    <row r="69" spans="1:11" ht="12.75">
      <c r="A69" t="s">
        <v>74</v>
      </c>
      <c r="B69" s="1">
        <v>110918</v>
      </c>
      <c r="C69">
        <v>0.63</v>
      </c>
      <c r="D69" t="s">
        <v>294</v>
      </c>
      <c r="E69">
        <v>69</v>
      </c>
      <c r="H69" s="1"/>
      <c r="K69" s="1"/>
    </row>
    <row r="70" spans="1:11" ht="12.75">
      <c r="A70" t="s">
        <v>78</v>
      </c>
      <c r="B70" s="1">
        <v>154164</v>
      </c>
      <c r="C70">
        <v>0.88</v>
      </c>
      <c r="D70" t="s">
        <v>295</v>
      </c>
      <c r="E70">
        <v>70</v>
      </c>
      <c r="H70" s="1"/>
      <c r="K70" s="1"/>
    </row>
    <row r="71" spans="1:11" ht="12.75">
      <c r="A71" t="s">
        <v>82</v>
      </c>
      <c r="B71" s="1">
        <v>105883</v>
      </c>
      <c r="C71">
        <v>0.6</v>
      </c>
      <c r="D71" t="s">
        <v>296</v>
      </c>
      <c r="E71">
        <v>71</v>
      </c>
      <c r="H71" s="1"/>
      <c r="K71" s="1"/>
    </row>
    <row r="72" spans="1:11" ht="12.75">
      <c r="A72" t="s">
        <v>86</v>
      </c>
      <c r="B72" s="1">
        <v>72837</v>
      </c>
      <c r="C72">
        <v>0.41</v>
      </c>
      <c r="D72" t="s">
        <v>297</v>
      </c>
      <c r="E72">
        <v>72</v>
      </c>
      <c r="H72" s="1"/>
      <c r="K72" s="1"/>
    </row>
    <row r="73" spans="1:11" ht="12.75">
      <c r="A73" t="s">
        <v>218</v>
      </c>
      <c r="B73" s="1">
        <v>41073</v>
      </c>
      <c r="C73">
        <v>0.23</v>
      </c>
      <c r="D73" t="s">
        <v>298</v>
      </c>
      <c r="E73">
        <v>73</v>
      </c>
      <c r="H73" s="1"/>
      <c r="K73" s="1"/>
    </row>
    <row r="74" spans="1:11" ht="12.75">
      <c r="A74" t="s">
        <v>90</v>
      </c>
      <c r="B74" s="1">
        <v>484875</v>
      </c>
      <c r="C74">
        <v>2.76</v>
      </c>
      <c r="D74" t="s">
        <v>299</v>
      </c>
      <c r="E74">
        <v>74</v>
      </c>
      <c r="H74" s="1"/>
      <c r="K74" s="1"/>
    </row>
    <row r="75" spans="1:11" ht="12.75">
      <c r="A75" t="s">
        <v>94</v>
      </c>
      <c r="B75" s="1">
        <v>93739</v>
      </c>
      <c r="C75">
        <v>0.53</v>
      </c>
      <c r="D75" t="s">
        <v>300</v>
      </c>
      <c r="E75">
        <v>75</v>
      </c>
      <c r="H75" s="1"/>
      <c r="K75" s="1"/>
    </row>
    <row r="76" spans="1:11" ht="12.75">
      <c r="A76" t="s">
        <v>98</v>
      </c>
      <c r="B76" s="1">
        <v>45965</v>
      </c>
      <c r="C76">
        <v>0.26</v>
      </c>
      <c r="D76" t="s">
        <v>301</v>
      </c>
      <c r="E76">
        <v>76</v>
      </c>
      <c r="H76" s="1"/>
      <c r="K76" s="1"/>
    </row>
    <row r="77" spans="1:11" ht="12.75">
      <c r="A77" t="s">
        <v>102</v>
      </c>
      <c r="B77" s="1">
        <v>1512085</v>
      </c>
      <c r="C77">
        <v>8.6</v>
      </c>
      <c r="D77" t="s">
        <v>302</v>
      </c>
      <c r="E77">
        <v>77</v>
      </c>
      <c r="H77" s="1"/>
      <c r="K77" s="1"/>
    </row>
    <row r="78" spans="1:11" ht="12.75">
      <c r="A78" t="s">
        <v>106</v>
      </c>
      <c r="B78" s="1">
        <v>200657</v>
      </c>
      <c r="C78">
        <v>1.14</v>
      </c>
      <c r="D78" t="s">
        <v>303</v>
      </c>
      <c r="E78">
        <v>78</v>
      </c>
      <c r="H78" s="1"/>
      <c r="K78" s="1"/>
    </row>
    <row r="79" spans="1:11" ht="12.75">
      <c r="A79" t="s">
        <v>110</v>
      </c>
      <c r="B79" s="1">
        <v>156421</v>
      </c>
      <c r="C79">
        <v>0.89</v>
      </c>
      <c r="D79" t="s">
        <v>304</v>
      </c>
      <c r="E79">
        <v>79</v>
      </c>
      <c r="H79" s="1"/>
      <c r="K79" s="1"/>
    </row>
    <row r="80" spans="1:11" ht="12.75">
      <c r="A80" t="s">
        <v>114</v>
      </c>
      <c r="B80" s="1">
        <v>2008867</v>
      </c>
      <c r="C80">
        <v>11.43</v>
      </c>
      <c r="D80" t="s">
        <v>305</v>
      </c>
      <c r="E80">
        <v>80</v>
      </c>
      <c r="H80" s="1"/>
      <c r="K80" s="1"/>
    </row>
    <row r="81" spans="1:11" ht="12.75">
      <c r="A81" t="s">
        <v>118</v>
      </c>
      <c r="B81" s="1">
        <v>81481</v>
      </c>
      <c r="C81">
        <v>0.46</v>
      </c>
      <c r="D81" t="s">
        <v>306</v>
      </c>
      <c r="E81">
        <v>81</v>
      </c>
      <c r="H81" s="1"/>
      <c r="K81" s="1"/>
    </row>
    <row r="82" spans="1:11" ht="12.75">
      <c r="A82" t="s">
        <v>122</v>
      </c>
      <c r="B82" s="1">
        <v>81435</v>
      </c>
      <c r="C82">
        <v>0.46</v>
      </c>
      <c r="D82" t="s">
        <v>307</v>
      </c>
      <c r="E82">
        <v>82</v>
      </c>
      <c r="H82" s="1"/>
      <c r="K82" s="1"/>
    </row>
    <row r="83" spans="1:11" ht="12.75">
      <c r="A83" t="s">
        <v>126</v>
      </c>
      <c r="B83" s="1">
        <v>98383</v>
      </c>
      <c r="C83">
        <v>0.56</v>
      </c>
      <c r="D83" t="s">
        <v>308</v>
      </c>
      <c r="E83">
        <v>83</v>
      </c>
      <c r="H83" s="1"/>
      <c r="K83" s="1"/>
    </row>
    <row r="84" spans="1:11" ht="12.75">
      <c r="A84" t="s">
        <v>130</v>
      </c>
      <c r="B84" s="1">
        <v>103889</v>
      </c>
      <c r="C84">
        <v>0.59</v>
      </c>
      <c r="D84" t="s">
        <v>309</v>
      </c>
      <c r="E84">
        <v>84</v>
      </c>
      <c r="H84" s="1"/>
      <c r="K84" s="1"/>
    </row>
    <row r="85" spans="1:11" ht="12.75">
      <c r="A85" t="s">
        <v>134</v>
      </c>
      <c r="B85" s="1">
        <v>365188</v>
      </c>
      <c r="C85">
        <v>2.08</v>
      </c>
      <c r="D85" t="s">
        <v>310</v>
      </c>
      <c r="E85">
        <v>85</v>
      </c>
      <c r="H85" s="1"/>
      <c r="K85" s="1"/>
    </row>
    <row r="86" spans="1:11" ht="12.75">
      <c r="A86" t="s">
        <v>138</v>
      </c>
      <c r="B86" s="1">
        <v>59717</v>
      </c>
      <c r="C86">
        <v>0.34</v>
      </c>
      <c r="D86" t="s">
        <v>311</v>
      </c>
      <c r="E86">
        <v>86</v>
      </c>
      <c r="H86" s="1"/>
      <c r="K86" s="1"/>
    </row>
    <row r="87" spans="1:11" ht="12.75">
      <c r="A87" t="s">
        <v>142</v>
      </c>
      <c r="B87" s="1">
        <v>23368</v>
      </c>
      <c r="C87">
        <v>0.13</v>
      </c>
      <c r="D87" t="s">
        <v>312</v>
      </c>
      <c r="E87">
        <v>87</v>
      </c>
      <c r="H87" s="1"/>
      <c r="K87" s="1"/>
    </row>
    <row r="88" spans="1:11" ht="12.75">
      <c r="A88" t="s">
        <v>146</v>
      </c>
      <c r="B88" s="1">
        <v>83085</v>
      </c>
      <c r="C88">
        <v>0.47</v>
      </c>
      <c r="D88" t="s">
        <v>313</v>
      </c>
      <c r="E88">
        <v>88</v>
      </c>
      <c r="H88" s="1"/>
      <c r="K88" s="1"/>
    </row>
    <row r="89" spans="1:11" ht="12.75">
      <c r="A89" t="s">
        <v>150</v>
      </c>
      <c r="B89" s="1">
        <v>240826</v>
      </c>
      <c r="C89">
        <v>1.37</v>
      </c>
      <c r="D89" t="s">
        <v>314</v>
      </c>
      <c r="E89">
        <v>89</v>
      </c>
      <c r="H89" s="1"/>
      <c r="K89" s="1"/>
    </row>
    <row r="90" spans="1:11" ht="12.75">
      <c r="A90" t="s">
        <v>154</v>
      </c>
      <c r="B90" s="1">
        <v>87537</v>
      </c>
      <c r="C90">
        <v>0.5</v>
      </c>
      <c r="D90" t="s">
        <v>315</v>
      </c>
      <c r="E90">
        <v>90</v>
      </c>
      <c r="H90" s="1"/>
      <c r="K90" s="1"/>
    </row>
    <row r="91" spans="1:11" ht="12.75">
      <c r="A91" t="s">
        <v>158</v>
      </c>
      <c r="B91" s="1">
        <v>812773</v>
      </c>
      <c r="C91">
        <v>4.62</v>
      </c>
      <c r="D91" t="s">
        <v>316</v>
      </c>
      <c r="E91">
        <v>91</v>
      </c>
      <c r="H91" s="1"/>
      <c r="K91" s="1"/>
    </row>
    <row r="92" spans="1:11" ht="12.75">
      <c r="A92" t="s">
        <v>162</v>
      </c>
      <c r="B92" s="1">
        <v>118497</v>
      </c>
      <c r="C92">
        <v>0.67</v>
      </c>
      <c r="D92" t="s">
        <v>317</v>
      </c>
      <c r="E92">
        <v>92</v>
      </c>
      <c r="H92" s="1"/>
      <c r="K92" s="1"/>
    </row>
    <row r="93" spans="1:11" ht="12.75">
      <c r="A93" t="s">
        <v>166</v>
      </c>
      <c r="B93" s="1">
        <v>317907</v>
      </c>
      <c r="C93">
        <v>1.81</v>
      </c>
      <c r="D93" t="s">
        <v>318</v>
      </c>
      <c r="E93">
        <v>93</v>
      </c>
      <c r="H93" s="1"/>
      <c r="K93" s="1"/>
    </row>
    <row r="94" spans="1:11" ht="12.75">
      <c r="A94" t="s">
        <v>170</v>
      </c>
      <c r="B94" s="1">
        <v>1577540</v>
      </c>
      <c r="C94">
        <v>8.98</v>
      </c>
      <c r="D94" t="s">
        <v>319</v>
      </c>
      <c r="E94">
        <v>94</v>
      </c>
      <c r="H94" s="1"/>
      <c r="K94" s="1"/>
    </row>
    <row r="95" spans="1:11" ht="12.75">
      <c r="A95" t="s">
        <v>54</v>
      </c>
      <c r="B95" s="1">
        <v>160190</v>
      </c>
      <c r="C95">
        <v>0.91</v>
      </c>
      <c r="D95" t="s">
        <v>320</v>
      </c>
      <c r="E95">
        <v>95</v>
      </c>
      <c r="H95" s="1"/>
      <c r="K95" s="1"/>
    </row>
    <row r="96" spans="1:11" ht="12.75">
      <c r="A96" t="s">
        <v>59</v>
      </c>
      <c r="B96" s="1">
        <v>407577</v>
      </c>
      <c r="C96">
        <v>2.32</v>
      </c>
      <c r="D96" t="s">
        <v>321</v>
      </c>
      <c r="E96">
        <v>96</v>
      </c>
      <c r="H96" s="1"/>
      <c r="K96" s="1"/>
    </row>
    <row r="97" spans="1:11" ht="12.75">
      <c r="A97" t="s">
        <v>63</v>
      </c>
      <c r="B97" s="1">
        <v>164254</v>
      </c>
      <c r="C97">
        <v>0.93</v>
      </c>
      <c r="D97" t="s">
        <v>322</v>
      </c>
      <c r="E97">
        <v>97</v>
      </c>
      <c r="H97" s="1"/>
      <c r="K97" s="1"/>
    </row>
    <row r="98" spans="1:11" ht="12.75">
      <c r="A98" t="s">
        <v>67</v>
      </c>
      <c r="B98" s="1">
        <v>114288</v>
      </c>
      <c r="C98">
        <v>0.65</v>
      </c>
      <c r="D98" t="s">
        <v>323</v>
      </c>
      <c r="E98">
        <v>98</v>
      </c>
      <c r="H98" s="1"/>
      <c r="K98" s="1"/>
    </row>
    <row r="99" spans="1:11" ht="12.75">
      <c r="A99" t="s">
        <v>71</v>
      </c>
      <c r="B99" s="1">
        <v>234510</v>
      </c>
      <c r="C99">
        <v>1.33</v>
      </c>
      <c r="D99" t="s">
        <v>324</v>
      </c>
      <c r="E99">
        <v>99</v>
      </c>
      <c r="H99" s="1"/>
      <c r="K99" s="1"/>
    </row>
    <row r="100" spans="1:11" ht="12.75">
      <c r="A100" t="s">
        <v>219</v>
      </c>
      <c r="B100" s="1">
        <v>90825</v>
      </c>
      <c r="C100">
        <v>0.52</v>
      </c>
      <c r="D100" t="s">
        <v>325</v>
      </c>
      <c r="E100">
        <v>100</v>
      </c>
      <c r="H100" s="1"/>
      <c r="K100" s="1"/>
    </row>
    <row r="101" spans="1:11" ht="12.75">
      <c r="A101" t="s">
        <v>75</v>
      </c>
      <c r="B101" s="1">
        <v>1171644</v>
      </c>
      <c r="C101">
        <v>6.67</v>
      </c>
      <c r="D101" t="s">
        <v>326</v>
      </c>
      <c r="E101">
        <v>101</v>
      </c>
      <c r="H101" s="1"/>
      <c r="K101" s="1"/>
    </row>
    <row r="102" spans="1:11" ht="12.75">
      <c r="A102" t="s">
        <v>79</v>
      </c>
      <c r="B102" s="1">
        <v>92618</v>
      </c>
      <c r="C102">
        <v>0.53</v>
      </c>
      <c r="D102" t="s">
        <v>327</v>
      </c>
      <c r="E102">
        <v>102</v>
      </c>
      <c r="H102" s="1"/>
      <c r="K102" s="1"/>
    </row>
    <row r="103" spans="1:11" ht="12.75">
      <c r="A103" t="s">
        <v>83</v>
      </c>
      <c r="B103" s="1">
        <v>56908</v>
      </c>
      <c r="C103">
        <v>0.32</v>
      </c>
      <c r="D103" t="s">
        <v>328</v>
      </c>
      <c r="E103">
        <v>103</v>
      </c>
      <c r="H103" s="1"/>
      <c r="K103" s="1"/>
    </row>
    <row r="104" spans="1:11" ht="12.75">
      <c r="A104" t="s">
        <v>87</v>
      </c>
      <c r="B104" s="1">
        <v>149526</v>
      </c>
      <c r="C104">
        <v>0.85</v>
      </c>
      <c r="D104" t="s">
        <v>329</v>
      </c>
      <c r="E104">
        <v>104</v>
      </c>
      <c r="H104" s="1"/>
      <c r="K104" s="1"/>
    </row>
    <row r="105" spans="1:11" ht="12.75">
      <c r="A105" t="s">
        <v>91</v>
      </c>
      <c r="B105" s="1">
        <v>180071</v>
      </c>
      <c r="C105">
        <v>1.02</v>
      </c>
      <c r="D105" t="s">
        <v>330</v>
      </c>
      <c r="E105">
        <v>105</v>
      </c>
      <c r="H105" s="1"/>
      <c r="K105" s="1"/>
    </row>
    <row r="106" spans="1:11" ht="12.75">
      <c r="A106" t="s">
        <v>95</v>
      </c>
      <c r="B106" s="1">
        <v>111729</v>
      </c>
      <c r="C106">
        <v>0.64</v>
      </c>
      <c r="D106" t="s">
        <v>331</v>
      </c>
      <c r="E106">
        <v>106</v>
      </c>
      <c r="H106" s="1"/>
      <c r="K106" s="1"/>
    </row>
    <row r="107" spans="1:11" ht="12.75">
      <c r="A107" t="s">
        <v>99</v>
      </c>
      <c r="B107" s="1">
        <v>147458</v>
      </c>
      <c r="C107">
        <v>0.84</v>
      </c>
      <c r="D107" t="s">
        <v>332</v>
      </c>
      <c r="E107">
        <v>107</v>
      </c>
      <c r="H107" s="1"/>
      <c r="K107" s="1"/>
    </row>
    <row r="108" spans="1:11" ht="12.75">
      <c r="A108" t="s">
        <v>103</v>
      </c>
      <c r="B108" s="1">
        <v>37777</v>
      </c>
      <c r="C108">
        <v>0.21</v>
      </c>
      <c r="D108" t="s">
        <v>333</v>
      </c>
      <c r="E108">
        <v>108</v>
      </c>
      <c r="H108" s="1"/>
      <c r="K108" s="1"/>
    </row>
    <row r="109" spans="1:11" ht="12.75">
      <c r="A109" t="s">
        <v>107</v>
      </c>
      <c r="B109" s="1">
        <v>40863</v>
      </c>
      <c r="C109">
        <v>0.23</v>
      </c>
      <c r="D109" t="s">
        <v>334</v>
      </c>
      <c r="E109">
        <v>109</v>
      </c>
      <c r="H109" s="1"/>
      <c r="K109" s="1"/>
    </row>
    <row r="110" spans="1:11" ht="12.75">
      <c r="A110" t="s">
        <v>111</v>
      </c>
      <c r="B110" s="1">
        <v>517898</v>
      </c>
      <c r="C110">
        <v>2.95</v>
      </c>
      <c r="D110" t="s">
        <v>335</v>
      </c>
      <c r="E110">
        <v>110</v>
      </c>
      <c r="H110" s="1"/>
      <c r="K110" s="1"/>
    </row>
    <row r="111" spans="1:11" ht="12.75">
      <c r="A111" t="s">
        <v>115</v>
      </c>
      <c r="B111" s="1">
        <v>108897</v>
      </c>
      <c r="C111">
        <v>0.62</v>
      </c>
      <c r="D111" t="s">
        <v>336</v>
      </c>
      <c r="E111">
        <v>111</v>
      </c>
      <c r="H111" s="1"/>
      <c r="K111" s="1"/>
    </row>
    <row r="112" spans="1:11" ht="12.75">
      <c r="A112" t="s">
        <v>119</v>
      </c>
      <c r="B112" s="1">
        <v>317797</v>
      </c>
      <c r="C112">
        <v>1.81</v>
      </c>
      <c r="D112" t="s">
        <v>337</v>
      </c>
      <c r="E112">
        <v>112</v>
      </c>
      <c r="H112" s="1"/>
      <c r="K112" s="1"/>
    </row>
    <row r="113" spans="1:11" ht="12.75">
      <c r="A113" t="s">
        <v>123</v>
      </c>
      <c r="B113" s="1">
        <v>183643</v>
      </c>
      <c r="C113">
        <v>1.04</v>
      </c>
      <c r="D113" t="s">
        <v>338</v>
      </c>
      <c r="E113">
        <v>113</v>
      </c>
      <c r="H113" s="1"/>
      <c r="K113" s="1"/>
    </row>
    <row r="114" spans="1:11" ht="12.75">
      <c r="A114" t="s">
        <v>127</v>
      </c>
      <c r="B114" s="1">
        <v>102810</v>
      </c>
      <c r="C114">
        <v>0.58</v>
      </c>
      <c r="D114" t="s">
        <v>339</v>
      </c>
      <c r="E114">
        <v>114</v>
      </c>
      <c r="H114" s="1"/>
      <c r="K114" s="1"/>
    </row>
    <row r="115" spans="1:11" ht="12.75">
      <c r="A115" t="s">
        <v>131</v>
      </c>
      <c r="B115" s="1">
        <v>59535</v>
      </c>
      <c r="C115">
        <v>0.34</v>
      </c>
      <c r="D115" t="s">
        <v>340</v>
      </c>
      <c r="E115">
        <v>115</v>
      </c>
      <c r="H115" s="1"/>
      <c r="K115" s="1"/>
    </row>
    <row r="116" spans="1:11" ht="12.75">
      <c r="A116" t="s">
        <v>135</v>
      </c>
      <c r="B116" s="1">
        <v>30794</v>
      </c>
      <c r="C116">
        <v>0.18</v>
      </c>
      <c r="D116" t="s">
        <v>341</v>
      </c>
      <c r="E116">
        <v>116</v>
      </c>
      <c r="H116" s="1"/>
      <c r="K116" s="1"/>
    </row>
    <row r="117" spans="1:11" ht="12.75">
      <c r="A117" t="s">
        <v>139</v>
      </c>
      <c r="B117" s="1">
        <v>304844</v>
      </c>
      <c r="C117">
        <v>1.73</v>
      </c>
      <c r="D117" t="s">
        <v>342</v>
      </c>
      <c r="E117">
        <v>117</v>
      </c>
      <c r="H117" s="1"/>
      <c r="K117" s="1"/>
    </row>
    <row r="118" spans="1:11" ht="12.75">
      <c r="A118" t="s">
        <v>143</v>
      </c>
      <c r="B118" s="1">
        <v>87600</v>
      </c>
      <c r="C118">
        <v>0.5</v>
      </c>
      <c r="D118" t="s">
        <v>343</v>
      </c>
      <c r="E118">
        <v>118</v>
      </c>
      <c r="H118" s="1"/>
      <c r="K118" s="1"/>
    </row>
    <row r="119" spans="1:11" ht="12.75">
      <c r="A119" t="s">
        <v>147</v>
      </c>
      <c r="B119" s="1">
        <v>111049</v>
      </c>
      <c r="C119">
        <v>0.63</v>
      </c>
      <c r="D119" t="s">
        <v>344</v>
      </c>
      <c r="E119">
        <v>119</v>
      </c>
      <c r="H119" s="1"/>
      <c r="K119" s="1"/>
    </row>
    <row r="120" spans="1:11" ht="12.75">
      <c r="A120" t="s">
        <v>151</v>
      </c>
      <c r="B120" s="1">
        <v>1306969</v>
      </c>
      <c r="C120">
        <v>7.44</v>
      </c>
      <c r="D120" t="s">
        <v>345</v>
      </c>
      <c r="E120">
        <v>120</v>
      </c>
      <c r="H120" s="1"/>
      <c r="K120" s="1"/>
    </row>
    <row r="121" spans="1:11" ht="12.75">
      <c r="A121" t="s">
        <v>155</v>
      </c>
      <c r="B121" s="1">
        <v>104303</v>
      </c>
      <c r="C121">
        <v>0.59</v>
      </c>
      <c r="D121" t="s">
        <v>346</v>
      </c>
      <c r="E121">
        <v>121</v>
      </c>
      <c r="H121" s="1"/>
      <c r="K121" s="1"/>
    </row>
    <row r="122" spans="1:11" ht="12.75">
      <c r="A122" t="s">
        <v>159</v>
      </c>
      <c r="B122" s="1">
        <v>43682</v>
      </c>
      <c r="C122">
        <v>0.25</v>
      </c>
      <c r="D122" t="s">
        <v>347</v>
      </c>
      <c r="E122">
        <v>122</v>
      </c>
      <c r="H122" s="1"/>
      <c r="K122" s="1"/>
    </row>
    <row r="123" spans="1:11" ht="12.75">
      <c r="A123" t="s">
        <v>163</v>
      </c>
      <c r="B123" s="1">
        <v>175315</v>
      </c>
      <c r="C123">
        <v>1</v>
      </c>
      <c r="D123" t="s">
        <v>348</v>
      </c>
      <c r="E123">
        <v>123</v>
      </c>
      <c r="H123" s="1"/>
      <c r="K123" s="1"/>
    </row>
    <row r="124" spans="1:11" ht="12.75">
      <c r="A124" t="s">
        <v>167</v>
      </c>
      <c r="B124" s="1">
        <v>35308</v>
      </c>
      <c r="C124">
        <v>0.2</v>
      </c>
      <c r="D124" t="s">
        <v>349</v>
      </c>
      <c r="E124">
        <v>124</v>
      </c>
      <c r="H124" s="1"/>
      <c r="K124" s="1"/>
    </row>
    <row r="125" spans="1:11" ht="12.75">
      <c r="A125" t="s">
        <v>210</v>
      </c>
      <c r="B125" s="1">
        <v>40093</v>
      </c>
      <c r="C125">
        <v>0.23</v>
      </c>
      <c r="D125" t="s">
        <v>350</v>
      </c>
      <c r="E125">
        <v>125</v>
      </c>
      <c r="H125" s="1"/>
      <c r="K125" s="1"/>
    </row>
    <row r="126" spans="1:11" ht="12.75">
      <c r="A126" t="s">
        <v>213</v>
      </c>
      <c r="B126" s="1">
        <v>12137</v>
      </c>
      <c r="C126">
        <v>0.07</v>
      </c>
      <c r="D126" t="s">
        <v>351</v>
      </c>
      <c r="E126">
        <v>126</v>
      </c>
      <c r="H126" s="1"/>
      <c r="K126" s="1"/>
    </row>
    <row r="127" spans="1:11" ht="12.75">
      <c r="A127" t="s">
        <v>211</v>
      </c>
      <c r="B127" s="1">
        <v>18824</v>
      </c>
      <c r="C127">
        <v>0.11</v>
      </c>
      <c r="D127" t="s">
        <v>352</v>
      </c>
      <c r="E127">
        <v>127</v>
      </c>
      <c r="H127" s="1"/>
      <c r="K127" s="1"/>
    </row>
    <row r="128" spans="1:11" ht="12.75">
      <c r="A128" t="s">
        <v>212</v>
      </c>
      <c r="B128" s="1">
        <v>25979</v>
      </c>
      <c r="C128">
        <v>0.15</v>
      </c>
      <c r="D128" t="s">
        <v>353</v>
      </c>
      <c r="E128">
        <v>128</v>
      </c>
      <c r="H128" s="1"/>
      <c r="K128" s="1"/>
    </row>
    <row r="129" spans="1:11" ht="12.75">
      <c r="A129" t="s">
        <v>171</v>
      </c>
      <c r="B129" s="1">
        <v>455641</v>
      </c>
      <c r="C129">
        <v>2.59</v>
      </c>
      <c r="D129" t="s">
        <v>354</v>
      </c>
      <c r="E129">
        <v>130</v>
      </c>
      <c r="H129" s="1"/>
      <c r="K129" s="1"/>
    </row>
    <row r="130" spans="1:11" ht="12.75">
      <c r="A130" t="s">
        <v>192</v>
      </c>
      <c r="B130" s="1">
        <v>72538</v>
      </c>
      <c r="C130">
        <v>0.41</v>
      </c>
      <c r="D130" t="s">
        <v>355</v>
      </c>
      <c r="E130">
        <v>131</v>
      </c>
      <c r="H130" s="1"/>
      <c r="K130" s="1"/>
    </row>
    <row r="131" spans="1:11" ht="12.75">
      <c r="A131" t="s">
        <v>49</v>
      </c>
      <c r="B131" s="1">
        <v>17575998</v>
      </c>
      <c r="C131">
        <v>100</v>
      </c>
      <c r="D131" t="s">
        <v>356</v>
      </c>
      <c r="E131">
        <v>132</v>
      </c>
      <c r="H131" s="1"/>
      <c r="K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rgb="FF00B050"/>
    <pageSetUpPr fitToPage="1"/>
  </sheetPr>
  <dimension ref="A1:M52"/>
  <sheetViews>
    <sheetView showGridLines="0" tabSelected="1" zoomScalePageLayoutView="0" workbookViewId="0" topLeftCell="A1">
      <selection activeCell="N35" sqref="N35"/>
    </sheetView>
  </sheetViews>
  <sheetFormatPr defaultColWidth="9.140625" defaultRowHeight="12.75"/>
  <cols>
    <col min="1" max="1" width="20.8515625" style="3" customWidth="1"/>
    <col min="2" max="2" width="10.57421875" style="23" customWidth="1"/>
    <col min="3" max="3" width="6.7109375" style="25" customWidth="1"/>
    <col min="4" max="4" width="20.8515625" style="3" customWidth="1"/>
    <col min="5" max="5" width="9.7109375" style="23" customWidth="1"/>
    <col min="6" max="6" width="6.7109375" style="5" customWidth="1"/>
    <col min="7" max="7" width="20.8515625" style="3" customWidth="1"/>
    <col min="8" max="8" width="9.7109375" style="23" customWidth="1"/>
    <col min="9" max="9" width="6.7109375" style="25" customWidth="1"/>
    <col min="10" max="10" width="20.8515625" style="3" customWidth="1"/>
    <col min="11" max="11" width="10.00390625" style="23" customWidth="1"/>
    <col min="12" max="12" width="6.7109375" style="3" customWidth="1"/>
    <col min="13" max="13" width="9.140625" style="25" customWidth="1"/>
    <col min="14" max="16384" width="9.140625" style="3" customWidth="1"/>
  </cols>
  <sheetData>
    <row r="1" spans="2:13" ht="11.25">
      <c r="B1" s="3"/>
      <c r="C1" s="3"/>
      <c r="E1" s="3"/>
      <c r="H1" s="3"/>
      <c r="I1" s="3"/>
      <c r="K1" s="3"/>
      <c r="M1" s="3"/>
    </row>
    <row r="2" spans="1:13" ht="11.25">
      <c r="A2" s="3" t="s">
        <v>224</v>
      </c>
      <c r="B2" s="3"/>
      <c r="C2" s="3"/>
      <c r="E2" s="3"/>
      <c r="H2" s="3"/>
      <c r="I2" s="3"/>
      <c r="K2" s="3"/>
      <c r="L2" s="9" t="s">
        <v>366</v>
      </c>
      <c r="M2" s="3"/>
    </row>
    <row r="3" spans="1:13" ht="11.25">
      <c r="A3" s="3" t="s">
        <v>225</v>
      </c>
      <c r="B3" s="3"/>
      <c r="C3" s="3"/>
      <c r="E3" s="3"/>
      <c r="H3" s="168" t="s">
        <v>378</v>
      </c>
      <c r="I3" s="168"/>
      <c r="J3" s="168"/>
      <c r="K3" s="168"/>
      <c r="L3" s="168"/>
      <c r="M3" s="3"/>
    </row>
    <row r="4" spans="1:13" ht="11.25">
      <c r="A4" s="170" t="s">
        <v>198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3"/>
    </row>
    <row r="5" spans="1:13" ht="11.25">
      <c r="A5" s="170" t="s">
        <v>193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3"/>
    </row>
    <row r="6" spans="1:13" ht="11.25">
      <c r="A6" s="169" t="s">
        <v>368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3"/>
    </row>
    <row r="7" spans="1:13" ht="9" customHeight="1">
      <c r="A7" s="3" t="s">
        <v>0</v>
      </c>
      <c r="B7" s="3"/>
      <c r="C7" s="3"/>
      <c r="E7" s="3"/>
      <c r="H7" s="3"/>
      <c r="I7" s="3"/>
      <c r="K7" s="3"/>
      <c r="M7" s="3"/>
    </row>
    <row r="8" spans="1:12" s="21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22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136">
        <f>'foglio dati 6'!B1</f>
        <v>680643</v>
      </c>
      <c r="C10" s="134">
        <f>'foglio dati 6'!C1</f>
        <v>3.87</v>
      </c>
      <c r="D10" s="142" t="s">
        <v>61</v>
      </c>
      <c r="E10" s="136">
        <f>'foglio dati 6'!B35</f>
        <v>139368</v>
      </c>
      <c r="F10" s="143">
        <f>'foglio dati 6'!C35</f>
        <v>0.79</v>
      </c>
      <c r="G10" s="142" t="s">
        <v>74</v>
      </c>
      <c r="H10" s="136">
        <f>'foglio dati 6'!B69</f>
        <v>110918</v>
      </c>
      <c r="I10" s="134">
        <f>'foglio dati 6'!C69</f>
        <v>0.63</v>
      </c>
      <c r="J10" s="142" t="s">
        <v>79</v>
      </c>
      <c r="K10" s="136">
        <f>'foglio dati 6'!B102</f>
        <v>92618</v>
      </c>
      <c r="L10" s="134">
        <f>'foglio dati 6'!C102</f>
        <v>0.53</v>
      </c>
      <c r="M10" s="3"/>
    </row>
    <row r="11" spans="1:13" ht="11.25">
      <c r="A11" s="82" t="s">
        <v>56</v>
      </c>
      <c r="B11" s="12">
        <f>'foglio dati 6'!B2</f>
        <v>51281</v>
      </c>
      <c r="C11" s="131">
        <f>'foglio dati 6'!C2</f>
        <v>0.29</v>
      </c>
      <c r="D11" s="138" t="s">
        <v>65</v>
      </c>
      <c r="E11" s="12">
        <f>'foglio dati 6'!B36</f>
        <v>72828</v>
      </c>
      <c r="F11" s="139">
        <f>'foglio dati 6'!C36</f>
        <v>0.41</v>
      </c>
      <c r="G11" s="138" t="s">
        <v>78</v>
      </c>
      <c r="H11" s="12">
        <f>'foglio dati 6'!B70</f>
        <v>154164</v>
      </c>
      <c r="I11" s="131">
        <f>'foglio dati 6'!C70</f>
        <v>0.88</v>
      </c>
      <c r="J11" s="138" t="s">
        <v>83</v>
      </c>
      <c r="K11" s="12">
        <f>'foglio dati 6'!B103</f>
        <v>56908</v>
      </c>
      <c r="L11" s="131">
        <f>'foglio dati 6'!C103</f>
        <v>0.32</v>
      </c>
      <c r="M11" s="3"/>
    </row>
    <row r="12" spans="1:13" ht="11.25">
      <c r="A12" s="82" t="s">
        <v>60</v>
      </c>
      <c r="B12" s="12">
        <f>'foglio dati 6'!B3</f>
        <v>79956</v>
      </c>
      <c r="C12" s="131">
        <f>'foglio dati 6'!C3</f>
        <v>0.45</v>
      </c>
      <c r="D12" s="138" t="s">
        <v>69</v>
      </c>
      <c r="E12" s="12">
        <f>'foglio dati 6'!B37</f>
        <v>27275</v>
      </c>
      <c r="F12" s="139">
        <f>'foglio dati 6'!C37</f>
        <v>0.16</v>
      </c>
      <c r="G12" s="138" t="s">
        <v>82</v>
      </c>
      <c r="H12" s="12">
        <f>'foglio dati 6'!B71</f>
        <v>105883</v>
      </c>
      <c r="I12" s="131">
        <f>'foglio dati 6'!C71</f>
        <v>0.6</v>
      </c>
      <c r="J12" s="140" t="s">
        <v>87</v>
      </c>
      <c r="K12" s="13">
        <f>'foglio dati 6'!B104</f>
        <v>149526</v>
      </c>
      <c r="L12" s="132">
        <f>'foglio dati 6'!C104</f>
        <v>0.85</v>
      </c>
      <c r="M12" s="3"/>
    </row>
    <row r="13" spans="1:13" ht="11.25">
      <c r="A13" s="82" t="s">
        <v>64</v>
      </c>
      <c r="B13" s="12">
        <f>'foglio dati 6'!B4</f>
        <v>167435</v>
      </c>
      <c r="C13" s="131">
        <f>'foglio dati 6'!C4</f>
        <v>0.95</v>
      </c>
      <c r="D13" s="138" t="s">
        <v>73</v>
      </c>
      <c r="E13" s="12">
        <f>'foglio dati 6'!B38</f>
        <v>62337</v>
      </c>
      <c r="F13" s="139">
        <f>'foglio dati 6'!C38</f>
        <v>0.35</v>
      </c>
      <c r="G13" s="138" t="s">
        <v>86</v>
      </c>
      <c r="H13" s="12">
        <f>'foglio dati 6'!B72</f>
        <v>72837</v>
      </c>
      <c r="I13" s="131">
        <f>'foglio dati 6'!C72</f>
        <v>0.41</v>
      </c>
      <c r="J13" s="138" t="s">
        <v>91</v>
      </c>
      <c r="K13" s="12">
        <f>'foglio dati 6'!B105</f>
        <v>180071</v>
      </c>
      <c r="L13" s="131">
        <f>'foglio dati 6'!C105</f>
        <v>1.02</v>
      </c>
      <c r="M13" s="3"/>
    </row>
    <row r="14" spans="1:13" ht="11.25">
      <c r="A14" s="82" t="s">
        <v>68</v>
      </c>
      <c r="B14" s="12">
        <f>'foglio dati 6'!B5</f>
        <v>53331</v>
      </c>
      <c r="C14" s="131">
        <f>'foglio dati 6'!C5</f>
        <v>0.3</v>
      </c>
      <c r="D14" s="140" t="s">
        <v>77</v>
      </c>
      <c r="E14" s="13">
        <f>'foglio dati 6'!B39</f>
        <v>301808</v>
      </c>
      <c r="F14" s="141">
        <f>'foglio dati 6'!C39</f>
        <v>1.72</v>
      </c>
      <c r="G14" s="84" t="s">
        <v>218</v>
      </c>
      <c r="H14" s="39">
        <f>'foglio dati 6'!B73</f>
        <v>41073</v>
      </c>
      <c r="I14" s="137">
        <f>'foglio dati 6'!C73</f>
        <v>0.23</v>
      </c>
      <c r="J14" s="138" t="s">
        <v>95</v>
      </c>
      <c r="K14" s="12">
        <f>'foglio dati 6'!B106</f>
        <v>111729</v>
      </c>
      <c r="L14" s="131">
        <f>'foglio dati 6'!C106</f>
        <v>0.64</v>
      </c>
      <c r="M14" s="3"/>
    </row>
    <row r="15" spans="1:13" ht="11.25">
      <c r="A15" s="82" t="s">
        <v>72</v>
      </c>
      <c r="B15" s="12">
        <f>'foglio dati 6'!B6</f>
        <v>119542</v>
      </c>
      <c r="C15" s="131">
        <f>'foglio dati 6'!C6</f>
        <v>0.68</v>
      </c>
      <c r="D15" s="138" t="s">
        <v>81</v>
      </c>
      <c r="E15" s="12">
        <f>'foglio dati 6'!B40</f>
        <v>56073</v>
      </c>
      <c r="F15" s="139">
        <f>'foglio dati 6'!C40</f>
        <v>0.32</v>
      </c>
      <c r="G15" s="140" t="s">
        <v>90</v>
      </c>
      <c r="H15" s="13">
        <f>'foglio dati 6'!B74</f>
        <v>484875</v>
      </c>
      <c r="I15" s="132">
        <f>'foglio dati 6'!C74</f>
        <v>2.76</v>
      </c>
      <c r="J15" s="138" t="s">
        <v>99</v>
      </c>
      <c r="K15" s="12">
        <f>'foglio dati 6'!B107</f>
        <v>147458</v>
      </c>
      <c r="L15" s="131">
        <f>'foglio dati 6'!C107</f>
        <v>0.84</v>
      </c>
      <c r="M15" s="3"/>
    </row>
    <row r="16" spans="1:13" ht="11.25">
      <c r="A16" s="82" t="s">
        <v>76</v>
      </c>
      <c r="B16" s="12">
        <f>'foglio dati 6'!B7</f>
        <v>39580</v>
      </c>
      <c r="C16" s="131">
        <f>'foglio dati 6'!C7</f>
        <v>0.23</v>
      </c>
      <c r="D16" s="138" t="s">
        <v>85</v>
      </c>
      <c r="E16" s="12">
        <f>'foglio dati 6'!B41</f>
        <v>78757</v>
      </c>
      <c r="F16" s="139">
        <f>'foglio dati 6'!C41</f>
        <v>0.45</v>
      </c>
      <c r="G16" s="138" t="s">
        <v>94</v>
      </c>
      <c r="H16" s="12">
        <f>'foglio dati 6'!B75</f>
        <v>93739</v>
      </c>
      <c r="I16" s="131">
        <f>'foglio dati 6'!C75</f>
        <v>0.53</v>
      </c>
      <c r="J16" s="138" t="s">
        <v>103</v>
      </c>
      <c r="K16" s="12">
        <f>'foglio dati 6'!B108</f>
        <v>37777</v>
      </c>
      <c r="L16" s="131">
        <f>'foglio dati 6'!C108</f>
        <v>0.21</v>
      </c>
      <c r="M16" s="3"/>
    </row>
    <row r="17" spans="1:13" ht="11.25">
      <c r="A17" s="82" t="s">
        <v>80</v>
      </c>
      <c r="B17" s="12">
        <f>'foglio dati 6'!B8</f>
        <v>36750</v>
      </c>
      <c r="C17" s="131">
        <f>'foglio dati 6'!C8</f>
        <v>0.21</v>
      </c>
      <c r="D17" s="138" t="s">
        <v>89</v>
      </c>
      <c r="E17" s="12">
        <f>'foglio dati 6'!B42</f>
        <v>270312</v>
      </c>
      <c r="F17" s="139">
        <f>'foglio dati 6'!C42</f>
        <v>1.54</v>
      </c>
      <c r="G17" s="138" t="s">
        <v>98</v>
      </c>
      <c r="H17" s="12">
        <f>'foglio dati 6'!B76</f>
        <v>45965</v>
      </c>
      <c r="I17" s="131">
        <f>'foglio dati 6'!C76</f>
        <v>0.26</v>
      </c>
      <c r="J17" s="138" t="s">
        <v>107</v>
      </c>
      <c r="K17" s="12">
        <f>'foglio dati 6'!B109</f>
        <v>40863</v>
      </c>
      <c r="L17" s="131">
        <f>'foglio dati 6'!C109</f>
        <v>0.23</v>
      </c>
      <c r="M17" s="3"/>
    </row>
    <row r="18" spans="1:12" s="14" customFormat="1" ht="11.25">
      <c r="A18" s="83" t="s">
        <v>84</v>
      </c>
      <c r="B18" s="13">
        <f>'foglio dati 6'!B9</f>
        <v>1228518</v>
      </c>
      <c r="C18" s="132">
        <f>'foglio dati 6'!C9</f>
        <v>6.99</v>
      </c>
      <c r="D18" s="138" t="s">
        <v>93</v>
      </c>
      <c r="E18" s="12">
        <f>'foglio dati 6'!B43</f>
        <v>71354</v>
      </c>
      <c r="F18" s="139">
        <f>'foglio dati 6'!C43</f>
        <v>0.41</v>
      </c>
      <c r="G18" s="138" t="s">
        <v>102</v>
      </c>
      <c r="H18" s="12">
        <f>'foglio dati 6'!B77</f>
        <v>1512085</v>
      </c>
      <c r="I18" s="131">
        <f>'foglio dati 6'!C77</f>
        <v>8.6</v>
      </c>
      <c r="J18" s="140" t="s">
        <v>111</v>
      </c>
      <c r="K18" s="13">
        <f>'foglio dati 6'!B110</f>
        <v>517898</v>
      </c>
      <c r="L18" s="132">
        <f>'foglio dati 6'!C110</f>
        <v>2.95</v>
      </c>
    </row>
    <row r="19" spans="1:12" s="14" customFormat="1" ht="11.25">
      <c r="A19" s="83" t="s">
        <v>88</v>
      </c>
      <c r="B19" s="13">
        <f>'foglio dati 6'!B10</f>
        <v>33425</v>
      </c>
      <c r="C19" s="132">
        <f>'foglio dati 6'!C10</f>
        <v>0.19</v>
      </c>
      <c r="D19" s="140" t="s">
        <v>97</v>
      </c>
      <c r="E19" s="13">
        <f>'foglio dati 6'!B44</f>
        <v>476496</v>
      </c>
      <c r="F19" s="141">
        <f>'foglio dati 6'!C44</f>
        <v>2.71</v>
      </c>
      <c r="G19" s="138" t="s">
        <v>106</v>
      </c>
      <c r="H19" s="12">
        <f>'foglio dati 6'!B78</f>
        <v>200657</v>
      </c>
      <c r="I19" s="131">
        <f>'foglio dati 6'!C78</f>
        <v>1.14</v>
      </c>
      <c r="J19" s="138" t="s">
        <v>115</v>
      </c>
      <c r="K19" s="12">
        <f>'foglio dati 6'!B111</f>
        <v>108897</v>
      </c>
      <c r="L19" s="131">
        <f>'foglio dati 6'!C111</f>
        <v>0.62</v>
      </c>
    </row>
    <row r="20" spans="1:13" ht="11.25">
      <c r="A20" s="82" t="s">
        <v>92</v>
      </c>
      <c r="B20" s="12">
        <f>'foglio dati 6'!B11</f>
        <v>260378</v>
      </c>
      <c r="C20" s="131">
        <f>'foglio dati 6'!C11</f>
        <v>1.48</v>
      </c>
      <c r="D20" s="138" t="s">
        <v>101</v>
      </c>
      <c r="E20" s="12">
        <f>'foglio dati 6'!B45</f>
        <v>83930</v>
      </c>
      <c r="F20" s="139">
        <f>'foglio dati 6'!C45</f>
        <v>0.48</v>
      </c>
      <c r="G20" s="138" t="s">
        <v>110</v>
      </c>
      <c r="H20" s="12">
        <f>'foglio dati 6'!B79</f>
        <v>156421</v>
      </c>
      <c r="I20" s="131">
        <f>'foglio dati 6'!C79</f>
        <v>0.89</v>
      </c>
      <c r="J20" s="138" t="s">
        <v>119</v>
      </c>
      <c r="K20" s="12">
        <f>'foglio dati 6'!B112</f>
        <v>317797</v>
      </c>
      <c r="L20" s="131">
        <f>'foglio dati 6'!C112</f>
        <v>1.81</v>
      </c>
      <c r="M20" s="3"/>
    </row>
    <row r="21" spans="1:13" ht="11.25">
      <c r="A21" s="82" t="s">
        <v>96</v>
      </c>
      <c r="B21" s="12">
        <f>'foglio dati 6'!B12</f>
        <v>150127</v>
      </c>
      <c r="C21" s="131">
        <f>'foglio dati 6'!C12</f>
        <v>0.85</v>
      </c>
      <c r="D21" s="138" t="s">
        <v>105</v>
      </c>
      <c r="E21" s="12">
        <f>'foglio dati 6'!B46</f>
        <v>136582</v>
      </c>
      <c r="F21" s="139">
        <f>'foglio dati 6'!C46</f>
        <v>0.78</v>
      </c>
      <c r="G21" s="140" t="s">
        <v>114</v>
      </c>
      <c r="H21" s="13">
        <f>'foglio dati 6'!B80</f>
        <v>2008867</v>
      </c>
      <c r="I21" s="132">
        <f>'foglio dati 6'!C80</f>
        <v>11.43</v>
      </c>
      <c r="J21" s="138" t="s">
        <v>123</v>
      </c>
      <c r="K21" s="12">
        <f>'foglio dati 6'!B113</f>
        <v>183643</v>
      </c>
      <c r="L21" s="131">
        <f>'foglio dati 6'!C113</f>
        <v>1.04</v>
      </c>
      <c r="M21" s="3"/>
    </row>
    <row r="22" spans="1:13" ht="11.25">
      <c r="A22" s="82" t="s">
        <v>100</v>
      </c>
      <c r="B22" s="12">
        <f>'foglio dati 6'!B13</f>
        <v>49960</v>
      </c>
      <c r="C22" s="131">
        <f>'foglio dati 6'!C13</f>
        <v>0.28</v>
      </c>
      <c r="D22" s="138" t="s">
        <v>109</v>
      </c>
      <c r="E22" s="12">
        <f>'foglio dati 6'!B47</f>
        <v>160692</v>
      </c>
      <c r="F22" s="139">
        <f>'foglio dati 6'!C47</f>
        <v>0.91</v>
      </c>
      <c r="G22" s="138" t="s">
        <v>118</v>
      </c>
      <c r="H22" s="12">
        <f>'foglio dati 6'!B81</f>
        <v>81481</v>
      </c>
      <c r="I22" s="131">
        <f>'foglio dati 6'!C81</f>
        <v>0.46</v>
      </c>
      <c r="J22" s="138" t="s">
        <v>127</v>
      </c>
      <c r="K22" s="12">
        <f>'foglio dati 6'!B114</f>
        <v>102810</v>
      </c>
      <c r="L22" s="131">
        <f>'foglio dati 6'!C114</f>
        <v>0.58</v>
      </c>
      <c r="M22" s="3"/>
    </row>
    <row r="23" spans="1:13" ht="11.25">
      <c r="A23" s="82" t="s">
        <v>104</v>
      </c>
      <c r="B23" s="12">
        <f>'foglio dati 6'!B14</f>
        <v>978482</v>
      </c>
      <c r="C23" s="131">
        <f>'foglio dati 6'!C14</f>
        <v>5.57</v>
      </c>
      <c r="D23" s="138" t="s">
        <v>113</v>
      </c>
      <c r="E23" s="12">
        <f>'foglio dati 6'!B48</f>
        <v>212604</v>
      </c>
      <c r="F23" s="139">
        <f>'foglio dati 6'!C48</f>
        <v>1.21</v>
      </c>
      <c r="G23" s="138" t="s">
        <v>122</v>
      </c>
      <c r="H23" s="12">
        <f>'foglio dati 6'!B82</f>
        <v>81435</v>
      </c>
      <c r="I23" s="131">
        <f>'foglio dati 6'!C82</f>
        <v>0.46</v>
      </c>
      <c r="J23" s="138" t="s">
        <v>131</v>
      </c>
      <c r="K23" s="12">
        <f>'foglio dati 6'!B115</f>
        <v>59535</v>
      </c>
      <c r="L23" s="131">
        <f>'foglio dati 6'!C115</f>
        <v>0.34</v>
      </c>
      <c r="M23" s="3"/>
    </row>
    <row r="24" spans="1:13" ht="11.25">
      <c r="A24" s="82" t="s">
        <v>108</v>
      </c>
      <c r="B24" s="12">
        <f>'foglio dati 6'!B15</f>
        <v>302733</v>
      </c>
      <c r="C24" s="131">
        <f>'foglio dati 6'!C15</f>
        <v>1.72</v>
      </c>
      <c r="D24" s="138" t="s">
        <v>117</v>
      </c>
      <c r="E24" s="12">
        <f>'foglio dati 6'!B49</f>
        <v>326618</v>
      </c>
      <c r="F24" s="139">
        <f>'foglio dati 6'!C49</f>
        <v>1.86</v>
      </c>
      <c r="G24" s="138" t="s">
        <v>126</v>
      </c>
      <c r="H24" s="12">
        <f>'foglio dati 6'!B83</f>
        <v>98383</v>
      </c>
      <c r="I24" s="131">
        <f>'foglio dati 6'!C83</f>
        <v>0.56</v>
      </c>
      <c r="J24" s="138" t="s">
        <v>135</v>
      </c>
      <c r="K24" s="12">
        <f>'foglio dati 6'!B116</f>
        <v>30794</v>
      </c>
      <c r="L24" s="131">
        <f>'foglio dati 6'!C116</f>
        <v>0.18</v>
      </c>
      <c r="M24" s="3"/>
    </row>
    <row r="25" spans="1:13" ht="11.25">
      <c r="A25" s="82" t="s">
        <v>112</v>
      </c>
      <c r="B25" s="12">
        <f>'foglio dati 6'!B16</f>
        <v>345245</v>
      </c>
      <c r="C25" s="131">
        <f>'foglio dati 6'!C16</f>
        <v>1.96</v>
      </c>
      <c r="D25" s="138" t="s">
        <v>121</v>
      </c>
      <c r="E25" s="12">
        <f>'foglio dati 6'!B50</f>
        <v>103507</v>
      </c>
      <c r="F25" s="139">
        <f>'foglio dati 6'!C50</f>
        <v>0.59</v>
      </c>
      <c r="G25" s="138" t="s">
        <v>130</v>
      </c>
      <c r="H25" s="12">
        <f>'foglio dati 6'!B84</f>
        <v>103889</v>
      </c>
      <c r="I25" s="131">
        <f>'foglio dati 6'!C84</f>
        <v>0.59</v>
      </c>
      <c r="J25" s="138" t="s">
        <v>139</v>
      </c>
      <c r="K25" s="12">
        <f>'foglio dati 6'!B117</f>
        <v>304844</v>
      </c>
      <c r="L25" s="131">
        <f>'foglio dati 6'!C117</f>
        <v>1.73</v>
      </c>
      <c r="M25" s="3"/>
    </row>
    <row r="26" spans="1:13" ht="11.25">
      <c r="A26" s="82" t="s">
        <v>116</v>
      </c>
      <c r="B26" s="12">
        <f>'foglio dati 6'!B17</f>
        <v>142368</v>
      </c>
      <c r="C26" s="131">
        <f>'foglio dati 6'!C17</f>
        <v>0.81</v>
      </c>
      <c r="D26" s="138" t="s">
        <v>125</v>
      </c>
      <c r="E26" s="12">
        <f>'foglio dati 6'!B51</f>
        <v>124605</v>
      </c>
      <c r="F26" s="139">
        <f>'foglio dati 6'!C51</f>
        <v>0.71</v>
      </c>
      <c r="G26" s="140" t="s">
        <v>134</v>
      </c>
      <c r="H26" s="13">
        <f>'foglio dati 6'!B85</f>
        <v>365188</v>
      </c>
      <c r="I26" s="132">
        <f>'foglio dati 6'!C85</f>
        <v>2.08</v>
      </c>
      <c r="J26" s="138" t="s">
        <v>143</v>
      </c>
      <c r="K26" s="12">
        <f>'foglio dati 6'!B118</f>
        <v>87600</v>
      </c>
      <c r="L26" s="131">
        <f>'foglio dati 6'!C118</f>
        <v>0.5</v>
      </c>
      <c r="M26" s="3"/>
    </row>
    <row r="27" spans="1:13" ht="11.25">
      <c r="A27" s="82" t="s">
        <v>120</v>
      </c>
      <c r="B27" s="12">
        <f>'foglio dati 6'!B18</f>
        <v>89630</v>
      </c>
      <c r="C27" s="131">
        <f>'foglio dati 6'!C18</f>
        <v>0.51</v>
      </c>
      <c r="D27" s="138" t="s">
        <v>129</v>
      </c>
      <c r="E27" s="12">
        <f>'foglio dati 6'!B52</f>
        <v>130546</v>
      </c>
      <c r="F27" s="139">
        <f>'foglio dati 6'!C52</f>
        <v>0.74</v>
      </c>
      <c r="G27" s="138" t="s">
        <v>138</v>
      </c>
      <c r="H27" s="12">
        <f>'foglio dati 6'!B86</f>
        <v>59717</v>
      </c>
      <c r="I27" s="131">
        <f>'foglio dati 6'!C86</f>
        <v>0.34</v>
      </c>
      <c r="J27" s="138" t="s">
        <v>147</v>
      </c>
      <c r="K27" s="12">
        <f>'foglio dati 6'!B119</f>
        <v>111049</v>
      </c>
      <c r="L27" s="131">
        <f>'foglio dati 6'!C119</f>
        <v>0.63</v>
      </c>
      <c r="M27" s="3"/>
    </row>
    <row r="28" spans="1:13" ht="11.25">
      <c r="A28" s="82" t="s">
        <v>124</v>
      </c>
      <c r="B28" s="12">
        <f>'foglio dati 6'!B19</f>
        <v>116052</v>
      </c>
      <c r="C28" s="131">
        <f>'foglio dati 6'!C19</f>
        <v>0.66</v>
      </c>
      <c r="D28" s="138" t="s">
        <v>133</v>
      </c>
      <c r="E28" s="12">
        <f>'foglio dati 6'!B53</f>
        <v>107843</v>
      </c>
      <c r="F28" s="139">
        <f>'foglio dati 6'!C53</f>
        <v>0.61</v>
      </c>
      <c r="G28" s="138" t="s">
        <v>142</v>
      </c>
      <c r="H28" s="12">
        <f>'foglio dati 6'!B87</f>
        <v>23368</v>
      </c>
      <c r="I28" s="131">
        <f>'foglio dati 6'!C87</f>
        <v>0.13</v>
      </c>
      <c r="J28" s="140" t="s">
        <v>151</v>
      </c>
      <c r="K28" s="13">
        <f>'foglio dati 6'!B120</f>
        <v>1306969</v>
      </c>
      <c r="L28" s="132">
        <f>'foglio dati 6'!C120</f>
        <v>7.44</v>
      </c>
      <c r="M28" s="3"/>
    </row>
    <row r="29" spans="1:13" ht="11.25">
      <c r="A29" s="82" t="s">
        <v>128</v>
      </c>
      <c r="B29" s="12">
        <f>'foglio dati 6'!B20</f>
        <v>97172</v>
      </c>
      <c r="C29" s="131">
        <f>'foglio dati 6'!C20</f>
        <v>0.55</v>
      </c>
      <c r="D29" s="140" t="s">
        <v>137</v>
      </c>
      <c r="E29" s="13">
        <f>'foglio dati 6'!B54</f>
        <v>1386927</v>
      </c>
      <c r="F29" s="141">
        <f>'foglio dati 6'!C54</f>
        <v>7.89</v>
      </c>
      <c r="G29" s="140" t="s">
        <v>146</v>
      </c>
      <c r="H29" s="13">
        <f>'foglio dati 6'!B88</f>
        <v>83085</v>
      </c>
      <c r="I29" s="132">
        <f>'foglio dati 6'!C88</f>
        <v>0.47</v>
      </c>
      <c r="J29" s="138" t="s">
        <v>155</v>
      </c>
      <c r="K29" s="12">
        <f>'foglio dati 6'!B121</f>
        <v>104303</v>
      </c>
      <c r="L29" s="131">
        <f>'foglio dati 6'!C121</f>
        <v>0.59</v>
      </c>
      <c r="M29" s="3"/>
    </row>
    <row r="30" spans="1:13" ht="11.25">
      <c r="A30" s="82" t="s">
        <v>132</v>
      </c>
      <c r="B30" s="12">
        <f>'foglio dati 6'!B21</f>
        <v>48020</v>
      </c>
      <c r="C30" s="131">
        <f>'foglio dati 6'!C21</f>
        <v>0.27</v>
      </c>
      <c r="D30" s="138" t="s">
        <v>141</v>
      </c>
      <c r="E30" s="12">
        <f>'foglio dati 6'!B55</f>
        <v>70115</v>
      </c>
      <c r="F30" s="139">
        <f>'foglio dati 6'!C55</f>
        <v>0.4</v>
      </c>
      <c r="G30" s="138" t="s">
        <v>150</v>
      </c>
      <c r="H30" s="12">
        <f>'foglio dati 6'!B89</f>
        <v>240826</v>
      </c>
      <c r="I30" s="131">
        <f>'foglio dati 6'!C89</f>
        <v>1.37</v>
      </c>
      <c r="J30" s="138" t="s">
        <v>159</v>
      </c>
      <c r="K30" s="12">
        <f>'foglio dati 6'!B122</f>
        <v>43682</v>
      </c>
      <c r="L30" s="131">
        <f>'foglio dati 6'!C122</f>
        <v>0.25</v>
      </c>
      <c r="M30" s="3"/>
    </row>
    <row r="31" spans="1:12" s="17" customFormat="1" ht="11.25">
      <c r="A31" s="84" t="s">
        <v>217</v>
      </c>
      <c r="B31" s="39">
        <f>'foglio dati 6'!B22</f>
        <v>204886</v>
      </c>
      <c r="C31" s="137">
        <f>'foglio dati 6'!C22</f>
        <v>1.17</v>
      </c>
      <c r="D31" s="138" t="s">
        <v>145</v>
      </c>
      <c r="E31" s="12">
        <f>'foglio dati 6'!B56</f>
        <v>140782</v>
      </c>
      <c r="F31" s="139">
        <f>'foglio dati 6'!C56</f>
        <v>0.8</v>
      </c>
      <c r="G31" s="138" t="s">
        <v>154</v>
      </c>
      <c r="H31" s="12">
        <f>'foglio dati 6'!B90</f>
        <v>87537</v>
      </c>
      <c r="I31" s="131">
        <f>'foglio dati 6'!C90</f>
        <v>0.5</v>
      </c>
      <c r="J31" s="138" t="s">
        <v>163</v>
      </c>
      <c r="K31" s="12">
        <f>'foglio dati 6'!B123</f>
        <v>175315</v>
      </c>
      <c r="L31" s="131">
        <f>'foglio dati 6'!C123</f>
        <v>1</v>
      </c>
    </row>
    <row r="32" spans="1:13" ht="11.25">
      <c r="A32" s="83" t="s">
        <v>136</v>
      </c>
      <c r="B32" s="13">
        <f>'foglio dati 6'!B23</f>
        <v>2785053</v>
      </c>
      <c r="C32" s="132">
        <f>'foglio dati 6'!C23</f>
        <v>15.85</v>
      </c>
      <c r="D32" s="138" t="s">
        <v>149</v>
      </c>
      <c r="E32" s="12">
        <f>'foglio dati 6'!B57</f>
        <v>106016</v>
      </c>
      <c r="F32" s="139">
        <f>'foglio dati 6'!C57</f>
        <v>0.6</v>
      </c>
      <c r="G32" s="138" t="s">
        <v>158</v>
      </c>
      <c r="H32" s="12">
        <f>'foglio dati 6'!B91</f>
        <v>812773</v>
      </c>
      <c r="I32" s="131">
        <f>'foglio dati 6'!C91</f>
        <v>4.62</v>
      </c>
      <c r="J32" s="138" t="s">
        <v>167</v>
      </c>
      <c r="K32" s="12">
        <f>'foglio dati 6'!B124</f>
        <v>35308</v>
      </c>
      <c r="L32" s="131">
        <f>'foglio dati 6'!C124</f>
        <v>0.2</v>
      </c>
      <c r="M32" s="3"/>
    </row>
    <row r="33" spans="1:13" ht="11.25">
      <c r="A33" s="82" t="s">
        <v>140</v>
      </c>
      <c r="B33" s="12">
        <f>'foglio dati 6'!B24</f>
        <v>115622</v>
      </c>
      <c r="C33" s="131">
        <f>'foglio dati 6'!C24</f>
        <v>0.66</v>
      </c>
      <c r="D33" s="138" t="s">
        <v>153</v>
      </c>
      <c r="E33" s="12">
        <f>'foglio dati 6'!B58</f>
        <v>345980</v>
      </c>
      <c r="F33" s="139">
        <f>'foglio dati 6'!C58</f>
        <v>1.97</v>
      </c>
      <c r="G33" s="138" t="s">
        <v>162</v>
      </c>
      <c r="H33" s="12">
        <f>'foglio dati 6'!B92</f>
        <v>118497</v>
      </c>
      <c r="I33" s="131">
        <f>'foglio dati 6'!C92</f>
        <v>0.67</v>
      </c>
      <c r="J33" s="82" t="s">
        <v>210</v>
      </c>
      <c r="K33" s="12">
        <f>'foglio dati 6'!B125</f>
        <v>40093</v>
      </c>
      <c r="L33" s="131">
        <f>'foglio dati 6'!C125</f>
        <v>0.23</v>
      </c>
      <c r="M33" s="3"/>
    </row>
    <row r="34" spans="1:13" ht="11.25">
      <c r="A34" s="82" t="s">
        <v>144</v>
      </c>
      <c r="B34" s="12">
        <f>'foglio dati 6'!B25</f>
        <v>136052</v>
      </c>
      <c r="C34" s="131">
        <f>'foglio dati 6'!C25</f>
        <v>0.77</v>
      </c>
      <c r="D34" s="138" t="s">
        <v>157</v>
      </c>
      <c r="E34" s="12">
        <f>'foglio dati 6'!B59</f>
        <v>105511</v>
      </c>
      <c r="F34" s="139">
        <f>'foglio dati 6'!C59</f>
        <v>0.6</v>
      </c>
      <c r="G34" s="138" t="s">
        <v>166</v>
      </c>
      <c r="H34" s="12">
        <f>'foglio dati 6'!B93</f>
        <v>317907</v>
      </c>
      <c r="I34" s="131">
        <f>'foglio dati 6'!C93</f>
        <v>1.81</v>
      </c>
      <c r="J34" s="82" t="s">
        <v>213</v>
      </c>
      <c r="K34" s="12">
        <f>'foglio dati 6'!B126</f>
        <v>12137</v>
      </c>
      <c r="L34" s="131">
        <f>'foglio dati 6'!C126</f>
        <v>0.07</v>
      </c>
      <c r="M34" s="3"/>
    </row>
    <row r="35" spans="1:13" ht="11.25">
      <c r="A35" s="83" t="s">
        <v>148</v>
      </c>
      <c r="B35" s="13">
        <f>'foglio dati 6'!B26</f>
        <v>251674</v>
      </c>
      <c r="C35" s="132">
        <f>'foglio dati 6'!C26</f>
        <v>1.43</v>
      </c>
      <c r="D35" s="138" t="s">
        <v>161</v>
      </c>
      <c r="E35" s="12">
        <f>'foglio dati 6'!B60</f>
        <v>139372</v>
      </c>
      <c r="F35" s="139">
        <f>'foglio dati 6'!C60</f>
        <v>0.79</v>
      </c>
      <c r="G35" s="140" t="s">
        <v>170</v>
      </c>
      <c r="H35" s="13">
        <f>'foglio dati 6'!B94</f>
        <v>1577540</v>
      </c>
      <c r="I35" s="132">
        <f>'foglio dati 6'!C94</f>
        <v>8.98</v>
      </c>
      <c r="J35" s="82" t="s">
        <v>211</v>
      </c>
      <c r="K35" s="12">
        <f>'foglio dati 6'!B127</f>
        <v>18824</v>
      </c>
      <c r="L35" s="131">
        <f>'foglio dati 6'!C127</f>
        <v>0.11</v>
      </c>
      <c r="M35" s="3"/>
    </row>
    <row r="36" spans="1:13" ht="11.25">
      <c r="A36" s="82" t="s">
        <v>152</v>
      </c>
      <c r="B36" s="12">
        <f>'foglio dati 6'!B27</f>
        <v>261897</v>
      </c>
      <c r="C36" s="131">
        <f>'foglio dati 6'!C27</f>
        <v>1.49</v>
      </c>
      <c r="D36" s="138" t="s">
        <v>165</v>
      </c>
      <c r="E36" s="12">
        <f>'foglio dati 6'!B61</f>
        <v>127195</v>
      </c>
      <c r="F36" s="139">
        <f>'foglio dati 6'!C61</f>
        <v>0.72</v>
      </c>
      <c r="G36" s="138" t="s">
        <v>54</v>
      </c>
      <c r="H36" s="13">
        <f>'foglio dati 6'!B95</f>
        <v>160190</v>
      </c>
      <c r="I36" s="132">
        <f>'foglio dati 6'!C95</f>
        <v>0.91</v>
      </c>
      <c r="J36" s="82" t="s">
        <v>212</v>
      </c>
      <c r="K36" s="12">
        <f>'foglio dati 6'!B128</f>
        <v>25979</v>
      </c>
      <c r="L36" s="131">
        <f>'foglio dati 6'!C128</f>
        <v>0.15</v>
      </c>
      <c r="M36" s="3"/>
    </row>
    <row r="37" spans="1:13" ht="11.25">
      <c r="A37" s="82" t="s">
        <v>156</v>
      </c>
      <c r="B37" s="12">
        <f>'foglio dati 6'!B28</f>
        <v>224598</v>
      </c>
      <c r="C37" s="131">
        <f>'foglio dati 6'!C28</f>
        <v>1.28</v>
      </c>
      <c r="D37" s="138" t="s">
        <v>169</v>
      </c>
      <c r="E37" s="12">
        <f>'foglio dati 6'!B62</f>
        <v>82072</v>
      </c>
      <c r="F37" s="139">
        <f>'foglio dati 6'!C62</f>
        <v>0.47</v>
      </c>
      <c r="G37" s="138" t="s">
        <v>59</v>
      </c>
      <c r="H37" s="13">
        <f>'foglio dati 6'!B96</f>
        <v>407577</v>
      </c>
      <c r="I37" s="132">
        <f>'foglio dati 6'!C96</f>
        <v>2.32</v>
      </c>
      <c r="J37" s="140" t="s">
        <v>171</v>
      </c>
      <c r="K37" s="13">
        <f>'foglio dati 6'!B129</f>
        <v>455641</v>
      </c>
      <c r="L37" s="132">
        <f>'foglio dati 6'!C129</f>
        <v>2.59</v>
      </c>
      <c r="M37" s="3"/>
    </row>
    <row r="38" spans="1:13" ht="11.25">
      <c r="A38" s="82" t="s">
        <v>160</v>
      </c>
      <c r="B38" s="12">
        <f>'foglio dati 6'!B29</f>
        <v>50368</v>
      </c>
      <c r="C38" s="131">
        <f>'foglio dati 6'!C29</f>
        <v>0.29</v>
      </c>
      <c r="D38" s="138" t="s">
        <v>173</v>
      </c>
      <c r="E38" s="12">
        <f>'foglio dati 6'!B63</f>
        <v>73106</v>
      </c>
      <c r="F38" s="139">
        <f>'foglio dati 6'!C63</f>
        <v>0.42</v>
      </c>
      <c r="G38" s="138" t="s">
        <v>63</v>
      </c>
      <c r="H38" s="12">
        <f>'foglio dati 6'!B97</f>
        <v>164254</v>
      </c>
      <c r="I38" s="131">
        <f>'foglio dati 6'!C97</f>
        <v>0.93</v>
      </c>
      <c r="J38" s="140"/>
      <c r="K38" s="13"/>
      <c r="L38" s="132"/>
      <c r="M38" s="3"/>
    </row>
    <row r="39" spans="1:13" ht="11.25">
      <c r="A39" s="82" t="s">
        <v>164</v>
      </c>
      <c r="B39" s="12">
        <f>'foglio dati 6'!B30</f>
        <v>246232</v>
      </c>
      <c r="C39" s="131">
        <f>'foglio dati 6'!C30</f>
        <v>1.4</v>
      </c>
      <c r="D39" s="138" t="s">
        <v>53</v>
      </c>
      <c r="E39" s="12">
        <f>'foglio dati 6'!B64</f>
        <v>95822</v>
      </c>
      <c r="F39" s="131">
        <f>'foglio dati 6'!C64</f>
        <v>0.55</v>
      </c>
      <c r="G39" s="138" t="s">
        <v>67</v>
      </c>
      <c r="H39" s="12">
        <f>'foglio dati 6'!B98</f>
        <v>114288</v>
      </c>
      <c r="I39" s="131">
        <f>'foglio dati 6'!C98</f>
        <v>0.65</v>
      </c>
      <c r="J39" s="138"/>
      <c r="K39" s="12"/>
      <c r="L39" s="131"/>
      <c r="M39" s="3"/>
    </row>
    <row r="40" spans="1:13" ht="11.25">
      <c r="A40" s="82" t="s">
        <v>168</v>
      </c>
      <c r="B40" s="12">
        <f>'foglio dati 6'!B31</f>
        <v>211285</v>
      </c>
      <c r="C40" s="131">
        <f>'foglio dati 6'!C31</f>
        <v>1.2</v>
      </c>
      <c r="D40" s="140" t="s">
        <v>58</v>
      </c>
      <c r="E40" s="13">
        <f>'foglio dati 6'!B65</f>
        <v>1285971</v>
      </c>
      <c r="F40" s="132">
        <f>'foglio dati 6'!C65</f>
        <v>7.32</v>
      </c>
      <c r="G40" s="138" t="s">
        <v>71</v>
      </c>
      <c r="H40" s="12">
        <f>'foglio dati 6'!B99</f>
        <v>234510</v>
      </c>
      <c r="I40" s="131">
        <f>'foglio dati 6'!C99</f>
        <v>1.33</v>
      </c>
      <c r="J40" s="138" t="s">
        <v>192</v>
      </c>
      <c r="K40" s="13">
        <f>'foglio dati 6'!B130</f>
        <v>72538</v>
      </c>
      <c r="L40" s="132">
        <f>'foglio dati 6'!C130</f>
        <v>0.41</v>
      </c>
      <c r="M40" s="3"/>
    </row>
    <row r="41" spans="1:13" ht="11.25">
      <c r="A41" s="82" t="s">
        <v>172</v>
      </c>
      <c r="B41" s="12">
        <f>'foglio dati 6'!B32</f>
        <v>305426</v>
      </c>
      <c r="C41" s="131">
        <f>'foglio dati 6'!C32</f>
        <v>1.74</v>
      </c>
      <c r="D41" s="138" t="s">
        <v>62</v>
      </c>
      <c r="E41" s="12">
        <f>'foglio dati 6'!B66</f>
        <v>198846</v>
      </c>
      <c r="F41" s="131">
        <f>'foglio dati 6'!C66</f>
        <v>1.13</v>
      </c>
      <c r="G41" s="84" t="s">
        <v>219</v>
      </c>
      <c r="H41" s="39">
        <f>'foglio dati 6'!B100</f>
        <v>90825</v>
      </c>
      <c r="I41" s="137">
        <f>'foglio dati 6'!C100</f>
        <v>0.52</v>
      </c>
      <c r="J41" s="190" t="s">
        <v>49</v>
      </c>
      <c r="K41" s="191">
        <f>'foglio dati 6'!B131</f>
        <v>17575998</v>
      </c>
      <c r="L41" s="189">
        <f>'foglio dati 6'!C131</f>
        <v>100</v>
      </c>
      <c r="M41" s="3"/>
    </row>
    <row r="42" spans="1:13" ht="12" customHeight="1">
      <c r="A42" s="138" t="s">
        <v>52</v>
      </c>
      <c r="B42" s="12">
        <f>'foglio dati 6'!B33</f>
        <v>63675</v>
      </c>
      <c r="C42" s="131">
        <f>'foglio dati 6'!C33</f>
        <v>0.36</v>
      </c>
      <c r="D42" s="138" t="s">
        <v>66</v>
      </c>
      <c r="E42" s="12">
        <f>'foglio dati 6'!B67</f>
        <v>70028</v>
      </c>
      <c r="F42" s="131">
        <f>'foglio dati 6'!C67</f>
        <v>0.4</v>
      </c>
      <c r="G42" s="140" t="s">
        <v>75</v>
      </c>
      <c r="H42" s="13">
        <f>'foglio dati 6'!B101</f>
        <v>1171644</v>
      </c>
      <c r="I42" s="132">
        <f>'foglio dati 6'!C101</f>
        <v>6.67</v>
      </c>
      <c r="J42" s="82"/>
      <c r="K42" s="30"/>
      <c r="L42" s="135"/>
      <c r="M42" s="3"/>
    </row>
    <row r="43" spans="1:12" ht="11.25">
      <c r="A43" s="140" t="s">
        <v>57</v>
      </c>
      <c r="B43" s="13">
        <f>'foglio dati 6'!B34</f>
        <v>1363481</v>
      </c>
      <c r="C43" s="132">
        <f>'foglio dati 6'!C34</f>
        <v>7.76</v>
      </c>
      <c r="D43" s="140" t="s">
        <v>70</v>
      </c>
      <c r="E43" s="13">
        <f>'foglio dati 6'!B68</f>
        <v>268874</v>
      </c>
      <c r="F43" s="132">
        <f>'foglio dati 6'!C68</f>
        <v>1.53</v>
      </c>
      <c r="G43" s="82"/>
      <c r="H43" s="30"/>
      <c r="I43" s="144"/>
      <c r="J43" s="82"/>
      <c r="K43" s="30"/>
      <c r="L43" s="135"/>
    </row>
    <row r="44" spans="1:12" ht="11.25">
      <c r="A44" s="86"/>
      <c r="B44" s="87"/>
      <c r="C44" s="133"/>
      <c r="D44" s="86"/>
      <c r="E44" s="87"/>
      <c r="F44" s="54"/>
      <c r="G44" s="145"/>
      <c r="H44" s="146"/>
      <c r="I44" s="147"/>
      <c r="J44" s="86"/>
      <c r="K44" s="87"/>
      <c r="L44" s="120"/>
    </row>
    <row r="45" spans="1:12" ht="11.25">
      <c r="A45" s="11"/>
      <c r="B45" s="30"/>
      <c r="C45" s="26"/>
      <c r="D45" s="11"/>
      <c r="E45" s="30"/>
      <c r="F45" s="24"/>
      <c r="G45" s="11"/>
      <c r="H45" s="30"/>
      <c r="I45" s="26"/>
      <c r="J45" s="11"/>
      <c r="K45" s="30"/>
      <c r="L45" s="11"/>
    </row>
    <row r="46" spans="1:13" ht="11.25" customHeight="1">
      <c r="A46" s="3" t="s">
        <v>214</v>
      </c>
      <c r="B46" s="3"/>
      <c r="C46" s="3"/>
      <c r="E46" s="3"/>
      <c r="F46" s="3"/>
      <c r="I46" s="26"/>
      <c r="J46" s="11"/>
      <c r="L46" s="11"/>
      <c r="M46" s="3"/>
    </row>
    <row r="47" spans="1:13" ht="11.25" customHeight="1">
      <c r="A47" s="3" t="s">
        <v>367</v>
      </c>
      <c r="B47" s="3"/>
      <c r="C47" s="3"/>
      <c r="E47" s="3"/>
      <c r="F47" s="3"/>
      <c r="H47" s="3"/>
      <c r="I47" s="3"/>
      <c r="J47" s="11"/>
      <c r="L47" s="11"/>
      <c r="M47" s="3"/>
    </row>
    <row r="48" spans="2:13" ht="3.75" customHeight="1">
      <c r="B48" s="3"/>
      <c r="C48" s="3"/>
      <c r="E48" s="3"/>
      <c r="F48" s="3"/>
      <c r="H48" s="3"/>
      <c r="I48" s="3"/>
      <c r="K48" s="3"/>
      <c r="M48" s="3"/>
    </row>
    <row r="49" spans="1:13" ht="11.25">
      <c r="A49" s="3" t="s">
        <v>206</v>
      </c>
      <c r="B49" s="3"/>
      <c r="C49" s="3"/>
      <c r="E49" s="3"/>
      <c r="F49" s="3"/>
      <c r="H49" s="3"/>
      <c r="I49" s="3"/>
      <c r="K49" s="3"/>
      <c r="M49" s="3"/>
    </row>
    <row r="50" spans="1:11" ht="11.25">
      <c r="A50" s="3" t="s">
        <v>207</v>
      </c>
      <c r="B50" s="3"/>
      <c r="C50" s="3"/>
      <c r="F50" s="25"/>
      <c r="H50" s="3"/>
      <c r="I50" s="3"/>
      <c r="K50" s="3"/>
    </row>
    <row r="51" spans="8:11" ht="11.25">
      <c r="H51" s="3"/>
      <c r="I51" s="3"/>
      <c r="K51" s="3"/>
    </row>
    <row r="52" spans="9:11" ht="11.25">
      <c r="I52" s="5"/>
      <c r="K52" s="3"/>
    </row>
  </sheetData>
  <sheetProtection/>
  <mergeCells count="4">
    <mergeCell ref="A4:L4"/>
    <mergeCell ref="A5:L5"/>
    <mergeCell ref="A6:L6"/>
    <mergeCell ref="H3:L3"/>
  </mergeCells>
  <printOptions horizontalCentered="1"/>
  <pageMargins left="0.7874015748031497" right="0.7874015748031497" top="0.35433070866141736" bottom="0.15748031496062992" header="0.35433070866141736" footer="0.1968503937007874"/>
  <pageSetup fitToHeight="1" fitToWidth="1" horizontalDpi="300" verticalDpi="300" orientation="landscape" paperSize="9" scale="86" r:id="rId2"/>
  <headerFooter alignWithMargins="0">
    <oddHeader>&amp;C&amp;"Times New Roman,Normale"&amp;8&amp;G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00B050"/>
    <pageSetUpPr fitToPage="1"/>
  </sheetPr>
  <dimension ref="A1:M47"/>
  <sheetViews>
    <sheetView showGridLines="0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23.421875" style="3" bestFit="1" customWidth="1"/>
    <col min="2" max="2" width="0" style="3" hidden="1" customWidth="1"/>
    <col min="3" max="3" width="11.421875" style="4" bestFit="1" customWidth="1"/>
    <col min="4" max="4" width="9.28125" style="5" bestFit="1" customWidth="1"/>
    <col min="5" max="5" width="12.00390625" style="4" customWidth="1"/>
    <col min="6" max="6" width="10.8515625" style="5" bestFit="1" customWidth="1"/>
    <col min="7" max="7" width="13.7109375" style="4" customWidth="1"/>
    <col min="8" max="8" width="11.140625" style="4" bestFit="1" customWidth="1"/>
    <col min="9" max="9" width="11.8515625" style="5" bestFit="1" customWidth="1"/>
    <col min="10" max="10" width="9.28125" style="3" bestFit="1" customWidth="1"/>
    <col min="11" max="11" width="9.140625" style="3" customWidth="1"/>
    <col min="12" max="12" width="9.28125" style="3" bestFit="1" customWidth="1"/>
    <col min="13" max="13" width="20.140625" style="148" customWidth="1"/>
    <col min="14" max="16384" width="9.140625" style="3" customWidth="1"/>
  </cols>
  <sheetData>
    <row r="1" spans="1:11" ht="11.25">
      <c r="A1" s="148"/>
      <c r="B1" s="149"/>
      <c r="C1" s="150"/>
      <c r="D1" s="151"/>
      <c r="E1" s="150"/>
      <c r="F1" s="152"/>
      <c r="G1" s="150"/>
      <c r="H1" s="150"/>
      <c r="I1" s="152"/>
      <c r="K1" s="20" t="s">
        <v>361</v>
      </c>
    </row>
    <row r="2" spans="1:11" ht="11.25" customHeight="1">
      <c r="A2" s="3" t="s">
        <v>224</v>
      </c>
      <c r="B2" s="3" t="s">
        <v>178</v>
      </c>
      <c r="G2" s="168" t="s">
        <v>373</v>
      </c>
      <c r="H2" s="168"/>
      <c r="I2" s="168"/>
      <c r="J2" s="168"/>
      <c r="K2" s="168"/>
    </row>
    <row r="3" spans="1:11" ht="11.25">
      <c r="A3" s="3" t="s">
        <v>225</v>
      </c>
      <c r="G3" s="156"/>
      <c r="H3" s="156"/>
      <c r="I3" s="156"/>
      <c r="J3" s="156"/>
      <c r="K3" s="156"/>
    </row>
    <row r="4" spans="1:11" ht="11.25">
      <c r="A4" s="169" t="s">
        <v>200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1.25">
      <c r="A5" s="170" t="s">
        <v>42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1.25">
      <c r="A6" s="170" t="s">
        <v>368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ht="6.75" customHeight="1">
      <c r="B7" s="3" t="s">
        <v>174</v>
      </c>
    </row>
    <row r="8" spans="1:11" ht="11.25">
      <c r="A8" s="43"/>
      <c r="B8" s="3" t="s">
        <v>55</v>
      </c>
      <c r="C8" s="175" t="s">
        <v>179</v>
      </c>
      <c r="D8" s="176"/>
      <c r="E8" s="161" t="s">
        <v>184</v>
      </c>
      <c r="F8" s="162"/>
      <c r="G8" s="161" t="s">
        <v>185</v>
      </c>
      <c r="H8" s="162"/>
      <c r="I8" s="10" t="s">
        <v>203</v>
      </c>
      <c r="J8" s="173" t="s">
        <v>49</v>
      </c>
      <c r="K8" s="174"/>
    </row>
    <row r="9" spans="1:11" ht="11.25">
      <c r="A9" s="44" t="s">
        <v>177</v>
      </c>
      <c r="B9" s="3" t="s">
        <v>55</v>
      </c>
      <c r="C9" s="47"/>
      <c r="D9" s="48"/>
      <c r="E9" s="51"/>
      <c r="F9" s="52"/>
      <c r="G9" s="171" t="s">
        <v>194</v>
      </c>
      <c r="H9" s="172"/>
      <c r="I9" s="42" t="s">
        <v>205</v>
      </c>
      <c r="J9" s="165" t="s">
        <v>209</v>
      </c>
      <c r="K9" s="166"/>
    </row>
    <row r="10" spans="1:13" ht="11.25">
      <c r="A10" s="45"/>
      <c r="B10" s="3" t="s">
        <v>55</v>
      </c>
      <c r="C10" s="163"/>
      <c r="D10" s="164"/>
      <c r="E10" s="51"/>
      <c r="F10" s="52"/>
      <c r="G10" s="171" t="s">
        <v>195</v>
      </c>
      <c r="H10" s="172"/>
      <c r="I10" s="42"/>
      <c r="J10" s="27"/>
      <c r="K10" s="71"/>
      <c r="M10" s="167"/>
    </row>
    <row r="11" spans="1:13" s="4" customFormat="1" ht="15" customHeight="1">
      <c r="A11" s="46"/>
      <c r="C11" s="49" t="s">
        <v>175</v>
      </c>
      <c r="D11" s="50" t="s">
        <v>202</v>
      </c>
      <c r="E11" s="53" t="s">
        <v>175</v>
      </c>
      <c r="F11" s="54" t="s">
        <v>202</v>
      </c>
      <c r="G11" s="53" t="s">
        <v>175</v>
      </c>
      <c r="H11" s="54" t="s">
        <v>202</v>
      </c>
      <c r="I11" s="2" t="s">
        <v>202</v>
      </c>
      <c r="J11" s="28" t="s">
        <v>175</v>
      </c>
      <c r="K11" s="72" t="s">
        <v>202</v>
      </c>
      <c r="M11" s="167"/>
    </row>
    <row r="12" spans="1:13" ht="15.75" customHeight="1">
      <c r="A12" s="43" t="s">
        <v>84</v>
      </c>
      <c r="B12" s="3" t="s">
        <v>55</v>
      </c>
      <c r="C12" s="59">
        <f>'foglio dati 1'!G1</f>
        <v>5959494</v>
      </c>
      <c r="D12" s="60">
        <f>'foglio dati 1'!H1</f>
        <v>8.55</v>
      </c>
      <c r="E12" s="59">
        <f>'foglio dati 1'!B1</f>
        <v>2894613</v>
      </c>
      <c r="F12" s="60">
        <f>'foglio dati 1'!C1</f>
        <v>8.17</v>
      </c>
      <c r="G12" s="59">
        <f>'foglio dati 1'!D1</f>
        <v>1228518</v>
      </c>
      <c r="H12" s="60">
        <f>'foglio dati 1'!E1</f>
        <v>6.99</v>
      </c>
      <c r="I12" s="67">
        <f>'foglio dati 1'!F1</f>
        <v>42.44</v>
      </c>
      <c r="J12" s="57">
        <f>SUM(C12,E12)</f>
        <v>8854107</v>
      </c>
      <c r="K12" s="62">
        <f>J12/J$37*100</f>
        <v>8.422171552405668</v>
      </c>
      <c r="M12" s="167"/>
    </row>
    <row r="13" spans="1:13" ht="11.25">
      <c r="A13" s="45" t="s">
        <v>88</v>
      </c>
      <c r="B13" s="3" t="s">
        <v>55</v>
      </c>
      <c r="C13" s="61">
        <f>'foglio dati 1'!G2</f>
        <v>174900</v>
      </c>
      <c r="D13" s="62">
        <f>'foglio dati 1'!H2</f>
        <v>0.25</v>
      </c>
      <c r="E13" s="61">
        <f>'foglio dati 1'!B2</f>
        <v>75803</v>
      </c>
      <c r="F13" s="62">
        <f>'foglio dati 1'!C2</f>
        <v>0.21</v>
      </c>
      <c r="G13" s="61">
        <f>'foglio dati 1'!D2</f>
        <v>33425</v>
      </c>
      <c r="H13" s="62">
        <f>'foglio dati 1'!E2</f>
        <v>0.19</v>
      </c>
      <c r="I13" s="68">
        <f>'foglio dati 1'!F2</f>
        <v>44.09</v>
      </c>
      <c r="J13" s="57">
        <f>SUM(C13,E13)</f>
        <v>250703</v>
      </c>
      <c r="K13" s="62">
        <f>J13/J$37*100</f>
        <v>0.23847279852194672</v>
      </c>
      <c r="M13" s="167"/>
    </row>
    <row r="14" spans="1:13" ht="11.25">
      <c r="A14" s="45" t="s">
        <v>136</v>
      </c>
      <c r="B14" s="3" t="s">
        <v>55</v>
      </c>
      <c r="C14" s="61">
        <f>'foglio dati 1'!G3</f>
        <v>16109382</v>
      </c>
      <c r="D14" s="62">
        <f>'foglio dati 1'!H3</f>
        <v>23.11</v>
      </c>
      <c r="E14" s="61">
        <f>'foglio dati 1'!B3</f>
        <v>7563715</v>
      </c>
      <c r="F14" s="62">
        <f>'foglio dati 1'!C3</f>
        <v>21.36</v>
      </c>
      <c r="G14" s="61">
        <f>'foglio dati 1'!D3</f>
        <v>2785053</v>
      </c>
      <c r="H14" s="62">
        <f>'foglio dati 1'!E3</f>
        <v>15.85</v>
      </c>
      <c r="I14" s="68">
        <f>'foglio dati 1'!F3</f>
        <v>36.82</v>
      </c>
      <c r="J14" s="57">
        <f>SUM(C14,E14)</f>
        <v>23673097</v>
      </c>
      <c r="K14" s="62">
        <f aca="true" t="shared" si="0" ref="K14:K31">J14/J$37*100</f>
        <v>22.518237481288622</v>
      </c>
      <c r="M14" s="167"/>
    </row>
    <row r="15" spans="1:13" ht="11.25">
      <c r="A15" s="45" t="s">
        <v>148</v>
      </c>
      <c r="B15" s="3" t="s">
        <v>55</v>
      </c>
      <c r="C15" s="61">
        <f>'foglio dati 1'!G4</f>
        <v>832335</v>
      </c>
      <c r="D15" s="62">
        <f>'foglio dati 1'!H4</f>
        <v>1.19</v>
      </c>
      <c r="E15" s="61">
        <f>'foglio dati 1'!B4</f>
        <v>656257</v>
      </c>
      <c r="F15" s="62">
        <f>'foglio dati 1'!C4</f>
        <v>1.85</v>
      </c>
      <c r="G15" s="61">
        <f>'foglio dati 1'!D4</f>
        <v>251674</v>
      </c>
      <c r="H15" s="62">
        <f>'foglio dati 1'!E4</f>
        <v>1.43</v>
      </c>
      <c r="I15" s="68">
        <f>'foglio dati 1'!F4</f>
        <v>38.35</v>
      </c>
      <c r="J15" s="57">
        <f aca="true" t="shared" si="1" ref="J15:J34">SUM(C15,E15)</f>
        <v>1488592</v>
      </c>
      <c r="K15" s="62">
        <f t="shared" si="0"/>
        <v>1.415973084077102</v>
      </c>
      <c r="M15" s="167"/>
    </row>
    <row r="16" spans="1:13" ht="11.25">
      <c r="A16" s="45" t="s">
        <v>57</v>
      </c>
      <c r="B16" s="3" t="s">
        <v>55</v>
      </c>
      <c r="C16" s="61">
        <f>'foglio dati 1'!G5</f>
        <v>6391145</v>
      </c>
      <c r="D16" s="62">
        <f>'foglio dati 1'!H5</f>
        <v>9.17</v>
      </c>
      <c r="E16" s="61">
        <f>'foglio dati 1'!B5</f>
        <v>2924738</v>
      </c>
      <c r="F16" s="62">
        <f>'foglio dati 1'!C5</f>
        <v>8.26</v>
      </c>
      <c r="G16" s="61">
        <f>'foglio dati 1'!D5</f>
        <v>1363481</v>
      </c>
      <c r="H16" s="62">
        <f>'foglio dati 1'!E5</f>
        <v>7.76</v>
      </c>
      <c r="I16" s="68">
        <f>'foglio dati 1'!F5</f>
        <v>46.62</v>
      </c>
      <c r="J16" s="57">
        <f t="shared" si="1"/>
        <v>9315883</v>
      </c>
      <c r="K16" s="62">
        <f t="shared" si="0"/>
        <v>8.861420444562006</v>
      </c>
      <c r="M16" s="167"/>
    </row>
    <row r="17" spans="1:13" ht="11.25">
      <c r="A17" s="45" t="s">
        <v>77</v>
      </c>
      <c r="B17" s="3" t="s">
        <v>55</v>
      </c>
      <c r="C17" s="61">
        <f>'foglio dati 1'!G6</f>
        <v>2224017</v>
      </c>
      <c r="D17" s="62">
        <f>'foglio dati 1'!H6</f>
        <v>3.19</v>
      </c>
      <c r="E17" s="61">
        <f>'foglio dati 1'!B6</f>
        <v>677288</v>
      </c>
      <c r="F17" s="62">
        <f>'foglio dati 1'!C6</f>
        <v>1.91</v>
      </c>
      <c r="G17" s="61">
        <f>'foglio dati 1'!D6</f>
        <v>301808</v>
      </c>
      <c r="H17" s="62">
        <f>'foglio dati 1'!E6</f>
        <v>1.72</v>
      </c>
      <c r="I17" s="68">
        <f>'foglio dati 1'!F6</f>
        <v>44.56</v>
      </c>
      <c r="J17" s="57">
        <f t="shared" si="1"/>
        <v>2901305</v>
      </c>
      <c r="K17" s="62">
        <f t="shared" si="0"/>
        <v>2.759768820938388</v>
      </c>
      <c r="M17" s="167"/>
    </row>
    <row r="18" spans="1:13" ht="11.25">
      <c r="A18" s="45" t="s">
        <v>97</v>
      </c>
      <c r="B18" s="3" t="s">
        <v>55</v>
      </c>
      <c r="C18" s="61">
        <f>'foglio dati 1'!G7</f>
        <v>2082020</v>
      </c>
      <c r="D18" s="62">
        <f>'foglio dati 1'!H7</f>
        <v>2.99</v>
      </c>
      <c r="E18" s="61">
        <f>'foglio dati 1'!B7</f>
        <v>1232933</v>
      </c>
      <c r="F18" s="62">
        <f>'foglio dati 1'!C7</f>
        <v>3.48</v>
      </c>
      <c r="G18" s="61">
        <f>'foglio dati 1'!D7</f>
        <v>476496</v>
      </c>
      <c r="H18" s="62">
        <f>'foglio dati 1'!E7</f>
        <v>2.71</v>
      </c>
      <c r="I18" s="68">
        <f>'foglio dati 1'!F7</f>
        <v>38.65</v>
      </c>
      <c r="J18" s="57">
        <f t="shared" si="1"/>
        <v>3314953</v>
      </c>
      <c r="K18" s="62">
        <f t="shared" si="0"/>
        <v>3.1532375714639347</v>
      </c>
      <c r="M18" s="167"/>
    </row>
    <row r="19" spans="1:13" ht="11.25">
      <c r="A19" s="45" t="s">
        <v>137</v>
      </c>
      <c r="B19" s="3" t="s">
        <v>55</v>
      </c>
      <c r="C19" s="61">
        <f>'foglio dati 1'!G8</f>
        <v>6213988</v>
      </c>
      <c r="D19" s="62">
        <f>'foglio dati 1'!H8</f>
        <v>8.91</v>
      </c>
      <c r="E19" s="61">
        <f>'foglio dati 1'!B8</f>
        <v>3005390</v>
      </c>
      <c r="F19" s="62">
        <f>'foglio dati 1'!C8</f>
        <v>8.49</v>
      </c>
      <c r="G19" s="61">
        <f>'foglio dati 1'!D8</f>
        <v>1386927</v>
      </c>
      <c r="H19" s="62">
        <f>'foglio dati 1'!E8</f>
        <v>7.89</v>
      </c>
      <c r="I19" s="68">
        <f>'foglio dati 1'!F8</f>
        <v>46.15</v>
      </c>
      <c r="J19" s="57">
        <f t="shared" si="1"/>
        <v>9219378</v>
      </c>
      <c r="K19" s="62">
        <f t="shared" si="0"/>
        <v>8.769623308423387</v>
      </c>
      <c r="M19" s="167"/>
    </row>
    <row r="20" spans="1:13" s="6" customFormat="1" ht="19.5" customHeight="1">
      <c r="A20" s="55" t="s">
        <v>180</v>
      </c>
      <c r="B20" s="6" t="s">
        <v>55</v>
      </c>
      <c r="C20" s="63">
        <f>'foglio dati 1'!G9</f>
        <v>39987281</v>
      </c>
      <c r="D20" s="64">
        <f>'foglio dati 1'!H9</f>
        <v>57.36</v>
      </c>
      <c r="E20" s="63">
        <f>'foglio dati 1'!B9</f>
        <v>19030737</v>
      </c>
      <c r="F20" s="64">
        <f>'foglio dati 1'!C9</f>
        <v>53.74</v>
      </c>
      <c r="G20" s="63">
        <f>'foglio dati 1'!D9</f>
        <v>7827382</v>
      </c>
      <c r="H20" s="64">
        <f>'foglio dati 1'!E9</f>
        <v>44.53</v>
      </c>
      <c r="I20" s="69">
        <f>'foglio dati 1'!F9</f>
        <v>41.13</v>
      </c>
      <c r="J20" s="58">
        <f>SUM(C20,E20)</f>
        <v>59018018</v>
      </c>
      <c r="K20" s="64">
        <f t="shared" si="0"/>
        <v>56.13890506168106</v>
      </c>
      <c r="L20" s="38"/>
      <c r="M20" s="167"/>
    </row>
    <row r="21" spans="1:13" ht="11.25">
      <c r="A21" s="45" t="s">
        <v>58</v>
      </c>
      <c r="B21" s="3" t="s">
        <v>55</v>
      </c>
      <c r="C21" s="61">
        <f>'foglio dati 1'!G10</f>
        <v>4110298</v>
      </c>
      <c r="D21" s="62">
        <f>'foglio dati 1'!H10</f>
        <v>5.9</v>
      </c>
      <c r="E21" s="61">
        <f>'foglio dati 1'!B10</f>
        <v>2336451</v>
      </c>
      <c r="F21" s="62">
        <f>'foglio dati 1'!C10</f>
        <v>6.6</v>
      </c>
      <c r="G21" s="61">
        <f>'foglio dati 1'!D10</f>
        <v>1285971</v>
      </c>
      <c r="H21" s="62">
        <f>'foglio dati 1'!E10</f>
        <v>7.32</v>
      </c>
      <c r="I21" s="68">
        <f>'foglio dati 1'!F10</f>
        <v>55.04</v>
      </c>
      <c r="J21" s="57">
        <f t="shared" si="1"/>
        <v>6446749</v>
      </c>
      <c r="K21" s="62">
        <f t="shared" si="0"/>
        <v>6.132253205580155</v>
      </c>
      <c r="M21" s="167"/>
    </row>
    <row r="22" spans="1:13" ht="11.25">
      <c r="A22" s="45" t="s">
        <v>70</v>
      </c>
      <c r="B22" s="3" t="s">
        <v>55</v>
      </c>
      <c r="C22" s="61">
        <f>'foglio dati 1'!G11</f>
        <v>897356</v>
      </c>
      <c r="D22" s="62">
        <f>'foglio dati 1'!H11</f>
        <v>1.29</v>
      </c>
      <c r="E22" s="61">
        <f>'foglio dati 1'!B11</f>
        <v>500015</v>
      </c>
      <c r="F22" s="62">
        <f>'foglio dati 1'!C11</f>
        <v>1.41</v>
      </c>
      <c r="G22" s="61">
        <f>'foglio dati 1'!D11</f>
        <v>268874</v>
      </c>
      <c r="H22" s="62">
        <f>'foglio dati 1'!E11</f>
        <v>1.53</v>
      </c>
      <c r="I22" s="68">
        <f>'foglio dati 1'!F11</f>
        <v>53.77</v>
      </c>
      <c r="J22" s="57">
        <f t="shared" si="1"/>
        <v>1397371</v>
      </c>
      <c r="K22" s="62">
        <f t="shared" si="0"/>
        <v>1.3292021752568228</v>
      </c>
      <c r="M22" s="167"/>
    </row>
    <row r="23" spans="1:13" ht="11.25">
      <c r="A23" s="45" t="s">
        <v>90</v>
      </c>
      <c r="B23" s="3" t="s">
        <v>55</v>
      </c>
      <c r="C23" s="61">
        <f>'foglio dati 1'!G12</f>
        <v>1457273</v>
      </c>
      <c r="D23" s="62">
        <f>'foglio dati 1'!H12</f>
        <v>2.09</v>
      </c>
      <c r="E23" s="61">
        <f>'foglio dati 1'!B12</f>
        <v>834771</v>
      </c>
      <c r="F23" s="62">
        <f>'foglio dati 1'!C12</f>
        <v>2.36</v>
      </c>
      <c r="G23" s="61">
        <f>'foglio dati 1'!D12</f>
        <v>484875</v>
      </c>
      <c r="H23" s="62">
        <f>'foglio dati 1'!E12</f>
        <v>2.76</v>
      </c>
      <c r="I23" s="68">
        <f>'foglio dati 1'!F12</f>
        <v>58.08</v>
      </c>
      <c r="J23" s="57">
        <f t="shared" si="1"/>
        <v>2292044</v>
      </c>
      <c r="K23" s="62">
        <f t="shared" si="0"/>
        <v>2.1802297819150023</v>
      </c>
      <c r="M23" s="167"/>
    </row>
    <row r="24" spans="1:13" ht="11.25">
      <c r="A24" s="45" t="s">
        <v>114</v>
      </c>
      <c r="B24" s="3" t="s">
        <v>55</v>
      </c>
      <c r="C24" s="61">
        <f>'foglio dati 1'!G13</f>
        <v>6611003</v>
      </c>
      <c r="D24" s="62">
        <f>'foglio dati 1'!H13</f>
        <v>9.48</v>
      </c>
      <c r="E24" s="61">
        <f>'foglio dati 1'!B13</f>
        <v>4166229</v>
      </c>
      <c r="F24" s="62">
        <f>'foglio dati 1'!C13</f>
        <v>11.76</v>
      </c>
      <c r="G24" s="61">
        <f>'foglio dati 1'!D13</f>
        <v>2008867</v>
      </c>
      <c r="H24" s="62">
        <f>'foglio dati 1'!E13</f>
        <v>11.43</v>
      </c>
      <c r="I24" s="68">
        <f>'foglio dati 1'!F13</f>
        <v>48.22</v>
      </c>
      <c r="J24" s="57">
        <f t="shared" si="1"/>
        <v>10777232</v>
      </c>
      <c r="K24" s="62">
        <f t="shared" si="0"/>
        <v>10.251479540971895</v>
      </c>
      <c r="M24" s="167"/>
    </row>
    <row r="25" spans="1:13" s="6" customFormat="1" ht="19.5" customHeight="1">
      <c r="A25" s="55" t="s">
        <v>181</v>
      </c>
      <c r="B25" s="6" t="s">
        <v>55</v>
      </c>
      <c r="C25" s="63">
        <f>'foglio dati 1'!G14</f>
        <v>13075930</v>
      </c>
      <c r="D25" s="64">
        <f>'foglio dati 1'!H14</f>
        <v>18.76</v>
      </c>
      <c r="E25" s="63">
        <f>'foglio dati 1'!B14</f>
        <v>7837466</v>
      </c>
      <c r="F25" s="64">
        <f>'foglio dati 1'!C14</f>
        <v>22.13</v>
      </c>
      <c r="G25" s="63">
        <f>'foglio dati 1'!D14</f>
        <v>4048587</v>
      </c>
      <c r="H25" s="64">
        <f>'foglio dati 1'!E14</f>
        <v>23.03</v>
      </c>
      <c r="I25" s="69">
        <f>'foglio dati 1'!F14</f>
        <v>51.66</v>
      </c>
      <c r="J25" s="58">
        <f>SUM(C25,E25)</f>
        <v>20913396</v>
      </c>
      <c r="K25" s="64">
        <f t="shared" si="0"/>
        <v>19.893164703723876</v>
      </c>
      <c r="L25" s="38"/>
      <c r="M25" s="167"/>
    </row>
    <row r="26" spans="1:13" ht="11.25">
      <c r="A26" s="45" t="s">
        <v>134</v>
      </c>
      <c r="B26" s="3" t="s">
        <v>55</v>
      </c>
      <c r="C26" s="61">
        <f>'foglio dati 1'!G15</f>
        <v>910800</v>
      </c>
      <c r="D26" s="62">
        <f>'foglio dati 1'!H15</f>
        <v>1.31</v>
      </c>
      <c r="E26" s="61">
        <f>'foglio dati 1'!B15</f>
        <v>592953</v>
      </c>
      <c r="F26" s="62">
        <f>'foglio dati 1'!C15</f>
        <v>1.67</v>
      </c>
      <c r="G26" s="61">
        <f>'foglio dati 1'!D15</f>
        <v>365188</v>
      </c>
      <c r="H26" s="62">
        <f>'foglio dati 1'!E15</f>
        <v>2.08</v>
      </c>
      <c r="I26" s="68">
        <f>'foglio dati 1'!F15</f>
        <v>61.59</v>
      </c>
      <c r="J26" s="57">
        <f t="shared" si="1"/>
        <v>1503753</v>
      </c>
      <c r="K26" s="62">
        <f t="shared" si="0"/>
        <v>1.4303944755179354</v>
      </c>
      <c r="M26" s="167"/>
    </row>
    <row r="27" spans="1:13" ht="11.25">
      <c r="A27" s="45" t="s">
        <v>146</v>
      </c>
      <c r="B27" s="3" t="s">
        <v>55</v>
      </c>
      <c r="C27" s="61">
        <f>'foglio dati 1'!G16</f>
        <v>275619</v>
      </c>
      <c r="D27" s="62">
        <f>'foglio dati 1'!H16</f>
        <v>0.4</v>
      </c>
      <c r="E27" s="61">
        <f>'foglio dati 1'!B16</f>
        <v>118240</v>
      </c>
      <c r="F27" s="62">
        <f>'foglio dati 1'!C16</f>
        <v>0.33</v>
      </c>
      <c r="G27" s="61">
        <f>'foglio dati 1'!D16</f>
        <v>83085</v>
      </c>
      <c r="H27" s="62">
        <f>'foglio dati 1'!E16</f>
        <v>0.47</v>
      </c>
      <c r="I27" s="68">
        <f>'foglio dati 1'!F16</f>
        <v>70.27</v>
      </c>
      <c r="J27" s="57">
        <f t="shared" si="1"/>
        <v>393859</v>
      </c>
      <c r="K27" s="62">
        <f t="shared" si="0"/>
        <v>0.3746451297074842</v>
      </c>
      <c r="M27" s="167"/>
    </row>
    <row r="28" spans="1:13" ht="11.25">
      <c r="A28" s="45" t="s">
        <v>170</v>
      </c>
      <c r="B28" s="3" t="s">
        <v>55</v>
      </c>
      <c r="C28" s="61">
        <f>'foglio dati 1'!G17</f>
        <v>3728691</v>
      </c>
      <c r="D28" s="62">
        <f>'foglio dati 1'!H17</f>
        <v>5.35</v>
      </c>
      <c r="E28" s="61">
        <f>'foglio dati 1'!B17</f>
        <v>2097573</v>
      </c>
      <c r="F28" s="62">
        <f>'foglio dati 1'!C17</f>
        <v>5.92</v>
      </c>
      <c r="G28" s="61">
        <f>'foglio dati 1'!D17</f>
        <v>1577540</v>
      </c>
      <c r="H28" s="62">
        <f>'foglio dati 1'!E17</f>
        <v>8.98</v>
      </c>
      <c r="I28" s="68">
        <f>'foglio dati 1'!F17</f>
        <v>75.21</v>
      </c>
      <c r="J28" s="57">
        <f t="shared" si="1"/>
        <v>5826264</v>
      </c>
      <c r="K28" s="62">
        <f t="shared" si="0"/>
        <v>5.542037713978977</v>
      </c>
      <c r="M28" s="167"/>
    </row>
    <row r="29" spans="1:13" ht="11.25">
      <c r="A29" s="45" t="s">
        <v>75</v>
      </c>
      <c r="B29" s="3" t="s">
        <v>55</v>
      </c>
      <c r="C29" s="61">
        <f>'foglio dati 1'!G18</f>
        <v>2843368</v>
      </c>
      <c r="D29" s="62">
        <f>'foglio dati 1'!H18</f>
        <v>4.08</v>
      </c>
      <c r="E29" s="61">
        <f>'foglio dati 1'!B18</f>
        <v>1591647</v>
      </c>
      <c r="F29" s="62">
        <f>'foglio dati 1'!C18</f>
        <v>4.49</v>
      </c>
      <c r="G29" s="61">
        <f>'foglio dati 1'!D18</f>
        <v>1171644</v>
      </c>
      <c r="H29" s="62">
        <f>'foglio dati 1'!E18</f>
        <v>6.67</v>
      </c>
      <c r="I29" s="68">
        <f>'foglio dati 1'!F18</f>
        <v>73.61</v>
      </c>
      <c r="J29" s="57">
        <f t="shared" si="1"/>
        <v>4435015</v>
      </c>
      <c r="K29" s="62">
        <f t="shared" si="0"/>
        <v>4.218658885361609</v>
      </c>
      <c r="M29" s="167"/>
    </row>
    <row r="30" spans="1:13" ht="11.25">
      <c r="A30" s="45" t="s">
        <v>87</v>
      </c>
      <c r="B30" s="3" t="s">
        <v>55</v>
      </c>
      <c r="C30" s="61">
        <f>'foglio dati 1'!G19</f>
        <v>339449</v>
      </c>
      <c r="D30" s="62">
        <f>'foglio dati 1'!H19</f>
        <v>0.49</v>
      </c>
      <c r="E30" s="61">
        <f>'foglio dati 1'!B19</f>
        <v>205718</v>
      </c>
      <c r="F30" s="62">
        <f>'foglio dati 1'!C19</f>
        <v>0.58</v>
      </c>
      <c r="G30" s="61">
        <f>'foglio dati 1'!D19</f>
        <v>149526</v>
      </c>
      <c r="H30" s="62">
        <f>'foglio dati 1'!E19</f>
        <v>0.85</v>
      </c>
      <c r="I30" s="68">
        <f>'foglio dati 1'!F19</f>
        <v>72.68</v>
      </c>
      <c r="J30" s="57">
        <f t="shared" si="1"/>
        <v>545167</v>
      </c>
      <c r="K30" s="62">
        <f t="shared" si="0"/>
        <v>0.5185717767709765</v>
      </c>
      <c r="M30" s="167"/>
    </row>
    <row r="31" spans="1:13" ht="11.25">
      <c r="A31" s="45" t="s">
        <v>111</v>
      </c>
      <c r="B31" s="3" t="s">
        <v>55</v>
      </c>
      <c r="C31" s="61">
        <f>'foglio dati 1'!G20</f>
        <v>1112075</v>
      </c>
      <c r="D31" s="62">
        <f>'foglio dati 1'!H20</f>
        <v>1.6</v>
      </c>
      <c r="E31" s="61">
        <f>'foglio dati 1'!B20</f>
        <v>690608</v>
      </c>
      <c r="F31" s="62">
        <f>'foglio dati 1'!C20</f>
        <v>1.95</v>
      </c>
      <c r="G31" s="61">
        <f>'foglio dati 1'!D20</f>
        <v>517898</v>
      </c>
      <c r="H31" s="62">
        <f>'foglio dati 1'!E20</f>
        <v>2.95</v>
      </c>
      <c r="I31" s="68">
        <f>'foglio dati 1'!F20</f>
        <v>74.99</v>
      </c>
      <c r="J31" s="57">
        <f t="shared" si="1"/>
        <v>1802683</v>
      </c>
      <c r="K31" s="62">
        <f t="shared" si="0"/>
        <v>1.7147415860916642</v>
      </c>
      <c r="M31" s="167"/>
    </row>
    <row r="32" spans="1:13" s="6" customFormat="1" ht="19.5" customHeight="1">
      <c r="A32" s="55" t="s">
        <v>182</v>
      </c>
      <c r="B32" s="6" t="s">
        <v>55</v>
      </c>
      <c r="C32" s="63">
        <f>'foglio dati 1'!G21</f>
        <v>9210002</v>
      </c>
      <c r="D32" s="64">
        <f>'foglio dati 1'!H21</f>
        <v>13.21</v>
      </c>
      <c r="E32" s="63">
        <f>'foglio dati 1'!B21</f>
        <v>5296739</v>
      </c>
      <c r="F32" s="64">
        <f>'foglio dati 1'!C21</f>
        <v>14.96</v>
      </c>
      <c r="G32" s="63">
        <f>'foglio dati 1'!D21</f>
        <v>3864881</v>
      </c>
      <c r="H32" s="64">
        <f>'foglio dati 1'!E21</f>
        <v>21.99</v>
      </c>
      <c r="I32" s="69">
        <f>'foglio dati 1'!F21</f>
        <v>72.97</v>
      </c>
      <c r="J32" s="58">
        <f>SUM(C32,E32)</f>
        <v>14506741</v>
      </c>
      <c r="K32" s="64">
        <f>J32/J$37*100</f>
        <v>13.799049567428648</v>
      </c>
      <c r="L32" s="38"/>
      <c r="M32" s="167"/>
    </row>
    <row r="33" spans="1:13" ht="11.25">
      <c r="A33" s="45" t="s">
        <v>151</v>
      </c>
      <c r="B33" s="3" t="s">
        <v>55</v>
      </c>
      <c r="C33" s="61">
        <f>'foglio dati 1'!G22</f>
        <v>3035381</v>
      </c>
      <c r="D33" s="62">
        <f>'foglio dati 1'!H22</f>
        <v>4.35</v>
      </c>
      <c r="E33" s="61">
        <f>'foglio dati 1'!B22</f>
        <v>1769040</v>
      </c>
      <c r="F33" s="62">
        <f>'foglio dati 1'!C22</f>
        <v>5</v>
      </c>
      <c r="G33" s="61">
        <f>'foglio dati 1'!D22</f>
        <v>1306969</v>
      </c>
      <c r="H33" s="62">
        <f>'foglio dati 1'!E22</f>
        <v>7.44</v>
      </c>
      <c r="I33" s="68">
        <f>'foglio dati 1'!F22</f>
        <v>73.88</v>
      </c>
      <c r="J33" s="57">
        <f t="shared" si="1"/>
        <v>4804421</v>
      </c>
      <c r="K33" s="62">
        <f>J33/J$37*100</f>
        <v>4.57004392108435</v>
      </c>
      <c r="M33" s="167"/>
    </row>
    <row r="34" spans="1:13" ht="11.25">
      <c r="A34" s="45" t="s">
        <v>171</v>
      </c>
      <c r="B34" s="3" t="s">
        <v>55</v>
      </c>
      <c r="C34" s="61">
        <f>'foglio dati 1'!G23</f>
        <v>842225</v>
      </c>
      <c r="D34" s="62">
        <f>'foglio dati 1'!H23</f>
        <v>1.21</v>
      </c>
      <c r="E34" s="61">
        <f>'foglio dati 1'!B23</f>
        <v>696333</v>
      </c>
      <c r="F34" s="62">
        <f>'foglio dati 1'!C23</f>
        <v>1.97</v>
      </c>
      <c r="G34" s="61">
        <f>'foglio dati 1'!D23</f>
        <v>455641</v>
      </c>
      <c r="H34" s="62">
        <f>'foglio dati 1'!E23</f>
        <v>2.59</v>
      </c>
      <c r="I34" s="68">
        <f>'foglio dati 1'!F23</f>
        <v>65.43</v>
      </c>
      <c r="J34" s="57">
        <f t="shared" si="1"/>
        <v>1538558</v>
      </c>
      <c r="K34" s="62">
        <f>J34/J$37*100</f>
        <v>1.463501561402653</v>
      </c>
      <c r="M34" s="167"/>
    </row>
    <row r="35" spans="1:13" s="6" customFormat="1" ht="19.5" customHeight="1">
      <c r="A35" s="55" t="s">
        <v>183</v>
      </c>
      <c r="B35" s="6" t="s">
        <v>55</v>
      </c>
      <c r="C35" s="63">
        <f>'foglio dati 1'!G24</f>
        <v>3877606</v>
      </c>
      <c r="D35" s="64">
        <f>'foglio dati 1'!H24</f>
        <v>5.56</v>
      </c>
      <c r="E35" s="63">
        <f>'foglio dati 1'!B24</f>
        <v>2465373</v>
      </c>
      <c r="F35" s="64">
        <f>'foglio dati 1'!C24</f>
        <v>6.96</v>
      </c>
      <c r="G35" s="63">
        <f>'foglio dati 1'!D24</f>
        <v>1762610</v>
      </c>
      <c r="H35" s="64">
        <f>'foglio dati 1'!E24</f>
        <v>10.03</v>
      </c>
      <c r="I35" s="69">
        <f>'foglio dati 1'!F24</f>
        <v>71.49</v>
      </c>
      <c r="J35" s="58">
        <f>SUM(C35,E35)</f>
        <v>6342979</v>
      </c>
      <c r="K35" s="64">
        <f>J35/J$37*100</f>
        <v>6.033545482487003</v>
      </c>
      <c r="M35" s="167"/>
    </row>
    <row r="36" spans="1:13" s="6" customFormat="1" ht="19.5" customHeight="1">
      <c r="A36" s="55" t="s">
        <v>197</v>
      </c>
      <c r="B36" s="6" t="s">
        <v>55</v>
      </c>
      <c r="C36" s="63">
        <f>'foglio dati 1'!G25</f>
        <v>3564325</v>
      </c>
      <c r="D36" s="64">
        <f>'foglio dati 1'!H25</f>
        <v>5.11</v>
      </c>
      <c r="E36" s="63">
        <f>'foglio dati 1'!B25</f>
        <v>783093</v>
      </c>
      <c r="F36" s="64">
        <f>'foglio dati 1'!C25</f>
        <v>2.21</v>
      </c>
      <c r="G36" s="63">
        <f>'foglio dati 1'!D25</f>
        <v>72538</v>
      </c>
      <c r="H36" s="64">
        <f>'foglio dati 1'!E25</f>
        <v>0.41</v>
      </c>
      <c r="I36" s="69">
        <f>'foglio dati 1'!F25</f>
        <v>9.26</v>
      </c>
      <c r="J36" s="58">
        <f>SUM(C36,E36)</f>
        <v>4347418</v>
      </c>
      <c r="K36" s="64">
        <f>J36/J$37*100</f>
        <v>4.13533518467942</v>
      </c>
      <c r="M36" s="167"/>
    </row>
    <row r="37" spans="1:13" s="7" customFormat="1" ht="19.5" customHeight="1">
      <c r="A37" s="56" t="s">
        <v>49</v>
      </c>
      <c r="B37" s="7" t="s">
        <v>55</v>
      </c>
      <c r="C37" s="65">
        <f>'foglio dati 1'!G26</f>
        <v>69715144</v>
      </c>
      <c r="D37" s="66">
        <f>'foglio dati 1'!H26</f>
        <v>100</v>
      </c>
      <c r="E37" s="65">
        <f>'foglio dati 1'!B26</f>
        <v>35413408</v>
      </c>
      <c r="F37" s="66">
        <f>'foglio dati 1'!C26</f>
        <v>100</v>
      </c>
      <c r="G37" s="65">
        <f>'foglio dati 1'!D26</f>
        <v>17575998</v>
      </c>
      <c r="H37" s="66">
        <f>'foglio dati 1'!E26</f>
        <v>100</v>
      </c>
      <c r="I37" s="70">
        <f>'foglio dati 1'!F26</f>
        <v>49.63</v>
      </c>
      <c r="J37" s="73">
        <f>SUM(C37,E37)</f>
        <v>105128552</v>
      </c>
      <c r="K37" s="66">
        <f>SUM(K20,K25,K32,K35,K36)</f>
        <v>100.00000000000001</v>
      </c>
      <c r="L37" s="8"/>
      <c r="M37" s="167"/>
    </row>
    <row r="38" ht="4.5" customHeight="1">
      <c r="B38" s="3" t="s">
        <v>174</v>
      </c>
    </row>
    <row r="39" spans="1:9" ht="11.25">
      <c r="A39" s="3" t="s">
        <v>216</v>
      </c>
      <c r="C39" s="3"/>
      <c r="D39" s="3"/>
      <c r="E39" s="3"/>
      <c r="F39" s="3"/>
      <c r="G39" s="3"/>
      <c r="H39" s="3"/>
      <c r="I39" s="3"/>
    </row>
    <row r="40" spans="1:9" ht="11.25">
      <c r="A40" s="3" t="s">
        <v>367</v>
      </c>
      <c r="C40" s="3"/>
      <c r="D40" s="3"/>
      <c r="E40" s="3"/>
      <c r="F40" s="3"/>
      <c r="G40" s="3"/>
      <c r="H40" s="3"/>
      <c r="I40" s="3"/>
    </row>
    <row r="41" spans="1:9" ht="11.25">
      <c r="A41" s="3" t="s">
        <v>215</v>
      </c>
      <c r="C41" s="3"/>
      <c r="D41" s="3"/>
      <c r="E41" s="3"/>
      <c r="F41" s="3"/>
      <c r="G41" s="3"/>
      <c r="H41" s="3"/>
      <c r="I41" s="3"/>
    </row>
    <row r="42" spans="3:9" ht="5.25" customHeight="1">
      <c r="C42" s="3"/>
      <c r="D42" s="3"/>
      <c r="E42" s="3"/>
      <c r="F42" s="3"/>
      <c r="G42" s="3"/>
      <c r="H42" s="3"/>
      <c r="I42" s="3"/>
    </row>
    <row r="43" spans="1:9" ht="11.25">
      <c r="A43" s="3" t="s">
        <v>206</v>
      </c>
      <c r="C43" s="3"/>
      <c r="D43" s="3"/>
      <c r="E43" s="3"/>
      <c r="F43" s="3"/>
      <c r="G43" s="3"/>
      <c r="H43" s="3"/>
      <c r="I43" s="3"/>
    </row>
    <row r="44" spans="1:9" ht="11.25">
      <c r="A44" s="3" t="s">
        <v>207</v>
      </c>
      <c r="C44" s="3"/>
      <c r="D44" s="3"/>
      <c r="E44" s="3"/>
      <c r="F44" s="3"/>
      <c r="G44" s="3"/>
      <c r="H44" s="3"/>
      <c r="I44" s="3"/>
    </row>
    <row r="47" ht="11.25">
      <c r="C47" s="37"/>
    </row>
  </sheetData>
  <sheetProtection/>
  <mergeCells count="13">
    <mergeCell ref="G10:H10"/>
    <mergeCell ref="C8:D8"/>
    <mergeCell ref="E8:F8"/>
    <mergeCell ref="G8:H8"/>
    <mergeCell ref="C10:D10"/>
    <mergeCell ref="J9:K9"/>
    <mergeCell ref="M10:M37"/>
    <mergeCell ref="G2:K2"/>
    <mergeCell ref="A4:K4"/>
    <mergeCell ref="A5:K5"/>
    <mergeCell ref="A6:K6"/>
    <mergeCell ref="G9:H9"/>
    <mergeCell ref="J8:K8"/>
  </mergeCells>
  <printOptions horizontalCentered="1"/>
  <pageMargins left="0.7874015748031497" right="0.7874015748031497" top="0.35433070866141736" bottom="0.15748031496062992" header="0.35433070866141736" footer="0.15748031496062992"/>
  <pageSetup fitToHeight="1" fitToWidth="1"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FF0000"/>
  </sheetPr>
  <dimension ref="A1:J131"/>
  <sheetViews>
    <sheetView zoomScalePageLayoutView="0" workbookViewId="0" topLeftCell="A1">
      <selection activeCell="I1" sqref="I1:M16384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9" max="9" width="24.00390625" style="0" bestFit="1" customWidth="1"/>
    <col min="10" max="10" width="10.140625" style="0" bestFit="1" customWidth="1"/>
  </cols>
  <sheetData>
    <row r="1" spans="1:10" ht="12.75">
      <c r="A1" t="s">
        <v>51</v>
      </c>
      <c r="B1" s="1">
        <v>2744195</v>
      </c>
      <c r="C1">
        <v>3.94</v>
      </c>
      <c r="D1" t="s">
        <v>226</v>
      </c>
      <c r="E1">
        <v>1</v>
      </c>
      <c r="G1" s="153" t="s">
        <v>371</v>
      </c>
      <c r="J1" s="1"/>
    </row>
    <row r="2" spans="1:10" ht="12.75">
      <c r="A2" t="s">
        <v>56</v>
      </c>
      <c r="B2" s="1">
        <v>284913</v>
      </c>
      <c r="C2">
        <v>0.41</v>
      </c>
      <c r="D2" t="s">
        <v>227</v>
      </c>
      <c r="E2">
        <v>2</v>
      </c>
      <c r="J2" s="1"/>
    </row>
    <row r="3" spans="1:10" ht="12.75">
      <c r="A3" t="s">
        <v>60</v>
      </c>
      <c r="B3" s="1">
        <v>653951</v>
      </c>
      <c r="C3">
        <v>0.94</v>
      </c>
      <c r="D3" t="s">
        <v>228</v>
      </c>
      <c r="E3">
        <v>3</v>
      </c>
      <c r="J3" s="1"/>
    </row>
    <row r="4" spans="1:10" ht="12.75">
      <c r="A4" t="s">
        <v>64</v>
      </c>
      <c r="B4" s="1">
        <v>941916</v>
      </c>
      <c r="C4">
        <v>1.35</v>
      </c>
      <c r="D4" t="s">
        <v>229</v>
      </c>
      <c r="E4">
        <v>4</v>
      </c>
      <c r="J4" s="1"/>
    </row>
    <row r="5" spans="1:10" ht="12.75">
      <c r="A5" t="s">
        <v>68</v>
      </c>
      <c r="B5" s="1">
        <v>227939</v>
      </c>
      <c r="C5">
        <v>0.33</v>
      </c>
      <c r="D5" t="s">
        <v>230</v>
      </c>
      <c r="E5">
        <v>5</v>
      </c>
      <c r="J5" s="1"/>
    </row>
    <row r="6" spans="1:10" ht="12.75">
      <c r="A6" t="s">
        <v>72</v>
      </c>
      <c r="B6" s="1">
        <v>615187</v>
      </c>
      <c r="C6">
        <v>0.88</v>
      </c>
      <c r="D6" t="s">
        <v>231</v>
      </c>
      <c r="E6">
        <v>6</v>
      </c>
      <c r="J6" s="1"/>
    </row>
    <row r="7" spans="1:10" ht="12.75">
      <c r="A7" t="s">
        <v>76</v>
      </c>
      <c r="B7" s="1">
        <v>217535</v>
      </c>
      <c r="C7">
        <v>0.31</v>
      </c>
      <c r="D7" t="s">
        <v>232</v>
      </c>
      <c r="E7">
        <v>7</v>
      </c>
      <c r="J7" s="1"/>
    </row>
    <row r="8" spans="1:10" ht="12.75">
      <c r="A8" t="s">
        <v>80</v>
      </c>
      <c r="B8" s="1">
        <v>273858</v>
      </c>
      <c r="C8">
        <v>0.39</v>
      </c>
      <c r="D8" t="s">
        <v>233</v>
      </c>
      <c r="E8">
        <v>8</v>
      </c>
      <c r="J8" s="1"/>
    </row>
    <row r="9" spans="1:10" ht="12.75">
      <c r="A9" t="s">
        <v>84</v>
      </c>
      <c r="B9" s="1">
        <v>5959494</v>
      </c>
      <c r="C9">
        <v>8.55</v>
      </c>
      <c r="D9" t="s">
        <v>234</v>
      </c>
      <c r="E9">
        <v>9</v>
      </c>
      <c r="J9" s="1"/>
    </row>
    <row r="10" spans="1:10" ht="12.75">
      <c r="A10" t="s">
        <v>88</v>
      </c>
      <c r="B10" s="1">
        <v>174900</v>
      </c>
      <c r="C10">
        <v>0.25</v>
      </c>
      <c r="D10" t="s">
        <v>235</v>
      </c>
      <c r="E10">
        <v>10</v>
      </c>
      <c r="J10" s="1"/>
    </row>
    <row r="11" spans="1:10" ht="12.75">
      <c r="A11" t="s">
        <v>92</v>
      </c>
      <c r="B11" s="1">
        <v>1346434</v>
      </c>
      <c r="C11">
        <v>1.93</v>
      </c>
      <c r="D11" t="s">
        <v>236</v>
      </c>
      <c r="E11">
        <v>11</v>
      </c>
      <c r="J11" s="1"/>
    </row>
    <row r="12" spans="1:10" ht="12.75">
      <c r="A12" t="s">
        <v>96</v>
      </c>
      <c r="B12" s="1">
        <v>586922</v>
      </c>
      <c r="C12">
        <v>0.84</v>
      </c>
      <c r="D12" t="s">
        <v>237</v>
      </c>
      <c r="E12">
        <v>12</v>
      </c>
      <c r="J12" s="1"/>
    </row>
    <row r="13" spans="1:10" ht="12.75">
      <c r="A13" t="s">
        <v>100</v>
      </c>
      <c r="B13" s="1">
        <v>171931</v>
      </c>
      <c r="C13">
        <v>0.25</v>
      </c>
      <c r="D13" t="s">
        <v>238</v>
      </c>
      <c r="E13">
        <v>13</v>
      </c>
      <c r="J13" s="1"/>
    </row>
    <row r="14" spans="1:10" ht="12.75">
      <c r="A14" t="s">
        <v>104</v>
      </c>
      <c r="B14" s="1">
        <v>7780539</v>
      </c>
      <c r="C14">
        <v>11.16</v>
      </c>
      <c r="D14" t="s">
        <v>239</v>
      </c>
      <c r="E14">
        <v>14</v>
      </c>
      <c r="J14" s="1"/>
    </row>
    <row r="15" spans="1:10" ht="12.75">
      <c r="A15" t="s">
        <v>108</v>
      </c>
      <c r="B15" s="1">
        <v>1283039</v>
      </c>
      <c r="C15">
        <v>1.84</v>
      </c>
      <c r="D15" t="s">
        <v>240</v>
      </c>
      <c r="E15">
        <v>15</v>
      </c>
      <c r="J15" s="1"/>
    </row>
    <row r="16" spans="1:10" ht="12.75">
      <c r="A16" t="s">
        <v>112</v>
      </c>
      <c r="B16" s="1">
        <v>1615913</v>
      </c>
      <c r="C16">
        <v>2.32</v>
      </c>
      <c r="D16" t="s">
        <v>241</v>
      </c>
      <c r="E16">
        <v>16</v>
      </c>
      <c r="J16" s="1"/>
    </row>
    <row r="17" spans="1:10" ht="12.75">
      <c r="A17" t="s">
        <v>116</v>
      </c>
      <c r="B17" s="1">
        <v>688526</v>
      </c>
      <c r="C17">
        <v>0.99</v>
      </c>
      <c r="D17" t="s">
        <v>242</v>
      </c>
      <c r="E17">
        <v>17</v>
      </c>
      <c r="J17" s="1"/>
    </row>
    <row r="18" spans="1:10" ht="12.75">
      <c r="A18" t="s">
        <v>120</v>
      </c>
      <c r="B18" s="1">
        <v>454968</v>
      </c>
      <c r="C18">
        <v>0.65</v>
      </c>
      <c r="D18" t="s">
        <v>243</v>
      </c>
      <c r="E18">
        <v>18</v>
      </c>
      <c r="J18" s="1"/>
    </row>
    <row r="19" spans="1:10" ht="12.75">
      <c r="A19" t="s">
        <v>124</v>
      </c>
      <c r="B19" s="1">
        <v>515018</v>
      </c>
      <c r="C19">
        <v>0.74</v>
      </c>
      <c r="D19" t="s">
        <v>244</v>
      </c>
      <c r="E19">
        <v>19</v>
      </c>
      <c r="J19" s="1"/>
    </row>
    <row r="20" spans="1:10" ht="12.75">
      <c r="A20" t="s">
        <v>128</v>
      </c>
      <c r="B20" s="1">
        <v>458177</v>
      </c>
      <c r="C20">
        <v>0.66</v>
      </c>
      <c r="D20" t="s">
        <v>245</v>
      </c>
      <c r="E20">
        <v>20</v>
      </c>
      <c r="J20" s="1"/>
    </row>
    <row r="21" spans="1:10" ht="12.75">
      <c r="A21" t="s">
        <v>132</v>
      </c>
      <c r="B21" s="1">
        <v>205466</v>
      </c>
      <c r="C21">
        <v>0.29</v>
      </c>
      <c r="D21" t="s">
        <v>246</v>
      </c>
      <c r="E21">
        <v>21</v>
      </c>
      <c r="J21" s="1"/>
    </row>
    <row r="22" spans="1:10" ht="12.75">
      <c r="A22" t="s">
        <v>217</v>
      </c>
      <c r="B22" s="1">
        <v>1002449</v>
      </c>
      <c r="C22">
        <v>1.44</v>
      </c>
      <c r="D22" t="s">
        <v>247</v>
      </c>
      <c r="E22">
        <v>22</v>
      </c>
      <c r="J22" s="1"/>
    </row>
    <row r="23" spans="1:10" ht="12.75">
      <c r="A23" t="s">
        <v>136</v>
      </c>
      <c r="B23" s="1">
        <v>16109382</v>
      </c>
      <c r="C23">
        <v>23.11</v>
      </c>
      <c r="D23" t="s">
        <v>248</v>
      </c>
      <c r="E23">
        <v>23</v>
      </c>
      <c r="J23" s="1"/>
    </row>
    <row r="24" spans="1:10" ht="12.75">
      <c r="A24" t="s">
        <v>140</v>
      </c>
      <c r="B24" s="1">
        <v>334078</v>
      </c>
      <c r="C24">
        <v>0.48</v>
      </c>
      <c r="D24" t="s">
        <v>249</v>
      </c>
      <c r="E24">
        <v>24</v>
      </c>
      <c r="J24" s="1"/>
    </row>
    <row r="25" spans="1:10" ht="12.75">
      <c r="A25" t="s">
        <v>144</v>
      </c>
      <c r="B25" s="1">
        <v>498257</v>
      </c>
      <c r="C25">
        <v>0.71</v>
      </c>
      <c r="D25" t="s">
        <v>250</v>
      </c>
      <c r="E25">
        <v>25</v>
      </c>
      <c r="J25" s="1"/>
    </row>
    <row r="26" spans="1:10" ht="12.75">
      <c r="A26" t="s">
        <v>148</v>
      </c>
      <c r="B26" s="1">
        <v>832335</v>
      </c>
      <c r="C26">
        <v>1.19</v>
      </c>
      <c r="D26" t="s">
        <v>251</v>
      </c>
      <c r="E26">
        <v>26</v>
      </c>
      <c r="J26" s="1"/>
    </row>
    <row r="27" spans="1:10" ht="12.75">
      <c r="A27" t="s">
        <v>152</v>
      </c>
      <c r="B27" s="1">
        <v>1261477</v>
      </c>
      <c r="C27">
        <v>1.81</v>
      </c>
      <c r="D27" t="s">
        <v>252</v>
      </c>
      <c r="E27">
        <v>27</v>
      </c>
      <c r="J27" s="1"/>
    </row>
    <row r="28" spans="1:10" ht="12.75">
      <c r="A28" t="s">
        <v>156</v>
      </c>
      <c r="B28" s="1">
        <v>1202789</v>
      </c>
      <c r="C28">
        <v>1.73</v>
      </c>
      <c r="D28" t="s">
        <v>253</v>
      </c>
      <c r="E28">
        <v>28</v>
      </c>
      <c r="J28" s="1"/>
    </row>
    <row r="29" spans="1:10" ht="12.75">
      <c r="A29" t="s">
        <v>160</v>
      </c>
      <c r="B29" s="1">
        <v>289206</v>
      </c>
      <c r="C29">
        <v>0.41</v>
      </c>
      <c r="D29" t="s">
        <v>254</v>
      </c>
      <c r="E29">
        <v>29</v>
      </c>
      <c r="J29" s="1"/>
    </row>
    <row r="30" spans="1:10" ht="12.75">
      <c r="A30" t="s">
        <v>164</v>
      </c>
      <c r="B30" s="1">
        <v>1257521</v>
      </c>
      <c r="C30">
        <v>1.8</v>
      </c>
      <c r="D30" t="s">
        <v>255</v>
      </c>
      <c r="E30">
        <v>30</v>
      </c>
      <c r="J30" s="1"/>
    </row>
    <row r="31" spans="1:10" ht="12.75">
      <c r="A31" t="s">
        <v>168</v>
      </c>
      <c r="B31" s="1">
        <v>905462</v>
      </c>
      <c r="C31">
        <v>1.3</v>
      </c>
      <c r="D31" t="s">
        <v>256</v>
      </c>
      <c r="E31">
        <v>31</v>
      </c>
      <c r="J31" s="1"/>
    </row>
    <row r="32" spans="1:10" ht="12.75">
      <c r="A32" t="s">
        <v>172</v>
      </c>
      <c r="B32" s="1">
        <v>1258017</v>
      </c>
      <c r="C32">
        <v>1.8</v>
      </c>
      <c r="D32" t="s">
        <v>257</v>
      </c>
      <c r="E32">
        <v>32</v>
      </c>
      <c r="J32" s="1"/>
    </row>
    <row r="33" spans="1:10" ht="12.75">
      <c r="A33" t="s">
        <v>52</v>
      </c>
      <c r="B33" s="1">
        <v>216673</v>
      </c>
      <c r="C33">
        <v>0.31</v>
      </c>
      <c r="D33" t="s">
        <v>258</v>
      </c>
      <c r="E33">
        <v>33</v>
      </c>
      <c r="J33" s="1"/>
    </row>
    <row r="34" spans="1:10" ht="12.75">
      <c r="A34" t="s">
        <v>57</v>
      </c>
      <c r="B34" s="1">
        <v>6391145</v>
      </c>
      <c r="C34">
        <v>9.17</v>
      </c>
      <c r="D34" t="s">
        <v>259</v>
      </c>
      <c r="E34">
        <v>34</v>
      </c>
      <c r="G34" t="s">
        <v>41</v>
      </c>
      <c r="J34" s="1"/>
    </row>
    <row r="35" spans="1:10" ht="12.75">
      <c r="A35" t="s">
        <v>61</v>
      </c>
      <c r="B35" s="1">
        <v>588092</v>
      </c>
      <c r="C35">
        <v>0.84</v>
      </c>
      <c r="D35" t="s">
        <v>260</v>
      </c>
      <c r="E35">
        <v>35</v>
      </c>
      <c r="G35" t="s">
        <v>41</v>
      </c>
      <c r="J35" s="1"/>
    </row>
    <row r="36" spans="1:10" ht="12.75">
      <c r="A36" t="s">
        <v>65</v>
      </c>
      <c r="B36" s="1">
        <v>361119</v>
      </c>
      <c r="C36">
        <v>0.52</v>
      </c>
      <c r="D36" t="s">
        <v>261</v>
      </c>
      <c r="E36">
        <v>36</v>
      </c>
      <c r="J36" s="1"/>
    </row>
    <row r="37" spans="1:10" ht="12.75">
      <c r="A37" t="s">
        <v>69</v>
      </c>
      <c r="B37" s="1">
        <v>123603</v>
      </c>
      <c r="C37">
        <v>0.18</v>
      </c>
      <c r="D37" t="s">
        <v>262</v>
      </c>
      <c r="E37">
        <v>37</v>
      </c>
      <c r="J37" s="1"/>
    </row>
    <row r="38" spans="1:10" ht="12.75">
      <c r="A38" t="s">
        <v>73</v>
      </c>
      <c r="B38" s="1">
        <v>1151203</v>
      </c>
      <c r="C38">
        <v>1.65</v>
      </c>
      <c r="D38" t="s">
        <v>263</v>
      </c>
      <c r="E38">
        <v>38</v>
      </c>
      <c r="J38" s="1"/>
    </row>
    <row r="39" spans="1:10" ht="12.75">
      <c r="A39" t="s">
        <v>77</v>
      </c>
      <c r="B39" s="1">
        <v>2224017</v>
      </c>
      <c r="C39">
        <v>3.19</v>
      </c>
      <c r="D39" t="s">
        <v>264</v>
      </c>
      <c r="E39">
        <v>39</v>
      </c>
      <c r="J39" s="1"/>
    </row>
    <row r="40" spans="1:10" ht="12.75">
      <c r="A40" t="s">
        <v>81</v>
      </c>
      <c r="B40" s="1">
        <v>202637</v>
      </c>
      <c r="C40">
        <v>0.29</v>
      </c>
      <c r="D40" t="s">
        <v>265</v>
      </c>
      <c r="E40">
        <v>40</v>
      </c>
      <c r="J40" s="1"/>
    </row>
    <row r="41" spans="1:10" ht="12.75">
      <c r="A41" t="s">
        <v>85</v>
      </c>
      <c r="B41" s="1">
        <v>333640</v>
      </c>
      <c r="C41">
        <v>0.48</v>
      </c>
      <c r="D41" t="s">
        <v>266</v>
      </c>
      <c r="E41">
        <v>41</v>
      </c>
      <c r="J41" s="1"/>
    </row>
    <row r="42" spans="1:10" ht="12.75">
      <c r="A42" t="s">
        <v>89</v>
      </c>
      <c r="B42" s="1">
        <v>1309156</v>
      </c>
      <c r="C42">
        <v>1.88</v>
      </c>
      <c r="D42" t="s">
        <v>267</v>
      </c>
      <c r="E42">
        <v>42</v>
      </c>
      <c r="J42" s="1"/>
    </row>
    <row r="43" spans="1:10" ht="12.75">
      <c r="A43" t="s">
        <v>93</v>
      </c>
      <c r="B43" s="1">
        <v>236587</v>
      </c>
      <c r="C43">
        <v>0.34</v>
      </c>
      <c r="D43" t="s">
        <v>268</v>
      </c>
      <c r="E43">
        <v>43</v>
      </c>
      <c r="J43" s="1"/>
    </row>
    <row r="44" spans="1:10" ht="12.75">
      <c r="A44" t="s">
        <v>97</v>
      </c>
      <c r="B44" s="1">
        <v>2082020</v>
      </c>
      <c r="C44">
        <v>2.99</v>
      </c>
      <c r="D44" t="s">
        <v>269</v>
      </c>
      <c r="E44">
        <v>44</v>
      </c>
      <c r="J44" s="1"/>
    </row>
    <row r="45" spans="1:10" ht="12.75">
      <c r="A45" t="s">
        <v>101</v>
      </c>
      <c r="B45" s="1">
        <v>583058</v>
      </c>
      <c r="C45">
        <v>0.84</v>
      </c>
      <c r="D45" t="s">
        <v>270</v>
      </c>
      <c r="E45">
        <v>45</v>
      </c>
      <c r="J45" s="1"/>
    </row>
    <row r="46" spans="1:10" ht="12.75">
      <c r="A46" t="s">
        <v>105</v>
      </c>
      <c r="B46" s="1">
        <v>840149</v>
      </c>
      <c r="C46">
        <v>1.21</v>
      </c>
      <c r="D46" t="s">
        <v>271</v>
      </c>
      <c r="E46">
        <v>46</v>
      </c>
      <c r="J46" s="1"/>
    </row>
    <row r="47" spans="1:10" ht="12.75">
      <c r="A47" t="s">
        <v>109</v>
      </c>
      <c r="B47" s="1">
        <v>706834</v>
      </c>
      <c r="C47">
        <v>1.01</v>
      </c>
      <c r="D47" t="s">
        <v>272</v>
      </c>
      <c r="E47">
        <v>47</v>
      </c>
      <c r="J47" s="1"/>
    </row>
    <row r="48" spans="1:10" ht="12.75">
      <c r="A48" t="s">
        <v>113</v>
      </c>
      <c r="B48" s="1">
        <v>935881</v>
      </c>
      <c r="C48">
        <v>1.34</v>
      </c>
      <c r="D48" t="s">
        <v>273</v>
      </c>
      <c r="E48">
        <v>48</v>
      </c>
      <c r="J48" s="1"/>
    </row>
    <row r="49" spans="1:10" ht="12.75">
      <c r="A49" t="s">
        <v>117</v>
      </c>
      <c r="B49" s="1">
        <v>1592898</v>
      </c>
      <c r="C49">
        <v>2.28</v>
      </c>
      <c r="D49" t="s">
        <v>274</v>
      </c>
      <c r="E49">
        <v>49</v>
      </c>
      <c r="J49" s="1"/>
    </row>
    <row r="50" spans="1:10" ht="12.75">
      <c r="A50" t="s">
        <v>121</v>
      </c>
      <c r="B50" s="1">
        <v>353145</v>
      </c>
      <c r="C50">
        <v>0.51</v>
      </c>
      <c r="D50" t="s">
        <v>275</v>
      </c>
      <c r="E50">
        <v>50</v>
      </c>
      <c r="J50" s="1"/>
    </row>
    <row r="51" spans="1:10" ht="12.75">
      <c r="A51" t="s">
        <v>125</v>
      </c>
      <c r="B51" s="1">
        <v>397962</v>
      </c>
      <c r="C51">
        <v>0.57</v>
      </c>
      <c r="D51" t="s">
        <v>276</v>
      </c>
      <c r="E51">
        <v>51</v>
      </c>
      <c r="J51" s="1"/>
    </row>
    <row r="52" spans="1:10" ht="12.75">
      <c r="A52" t="s">
        <v>129</v>
      </c>
      <c r="B52" s="1">
        <v>501489</v>
      </c>
      <c r="C52">
        <v>0.72</v>
      </c>
      <c r="D52" t="s">
        <v>277</v>
      </c>
      <c r="E52">
        <v>52</v>
      </c>
      <c r="J52" s="1"/>
    </row>
    <row r="53" spans="1:10" ht="12.75">
      <c r="A53" t="s">
        <v>133</v>
      </c>
      <c r="B53" s="1">
        <v>302572</v>
      </c>
      <c r="C53">
        <v>0.43</v>
      </c>
      <c r="D53" t="s">
        <v>278</v>
      </c>
      <c r="E53">
        <v>53</v>
      </c>
      <c r="J53" s="1"/>
    </row>
    <row r="54" spans="1:10" ht="12.75">
      <c r="A54" t="s">
        <v>137</v>
      </c>
      <c r="B54" s="1">
        <v>6213988</v>
      </c>
      <c r="C54">
        <v>8.91</v>
      </c>
      <c r="D54" t="s">
        <v>279</v>
      </c>
      <c r="E54">
        <v>54</v>
      </c>
      <c r="J54" s="1"/>
    </row>
    <row r="55" spans="1:10" ht="12.75">
      <c r="A55" t="s">
        <v>141</v>
      </c>
      <c r="B55" s="1">
        <v>217877</v>
      </c>
      <c r="C55">
        <v>0.31</v>
      </c>
      <c r="D55" t="s">
        <v>280</v>
      </c>
      <c r="E55">
        <v>55</v>
      </c>
      <c r="J55" s="1"/>
    </row>
    <row r="56" spans="1:10" ht="12.75">
      <c r="A56" t="s">
        <v>145</v>
      </c>
      <c r="B56" s="1">
        <v>442772</v>
      </c>
      <c r="C56">
        <v>0.64</v>
      </c>
      <c r="D56" t="s">
        <v>281</v>
      </c>
      <c r="E56">
        <v>56</v>
      </c>
      <c r="J56" s="1"/>
    </row>
    <row r="57" spans="1:10" ht="12.75">
      <c r="A57" t="s">
        <v>149</v>
      </c>
      <c r="B57" s="1">
        <v>309117</v>
      </c>
      <c r="C57">
        <v>0.44</v>
      </c>
      <c r="D57" t="s">
        <v>282</v>
      </c>
      <c r="E57">
        <v>57</v>
      </c>
      <c r="J57" s="1"/>
    </row>
    <row r="58" spans="1:10" ht="12.75">
      <c r="A58" t="s">
        <v>153</v>
      </c>
      <c r="B58" s="1">
        <v>1152757</v>
      </c>
      <c r="C58">
        <v>1.65</v>
      </c>
      <c r="D58" t="s">
        <v>283</v>
      </c>
      <c r="E58">
        <v>58</v>
      </c>
      <c r="J58" s="1"/>
    </row>
    <row r="59" spans="1:10" ht="12.75">
      <c r="A59" t="s">
        <v>157</v>
      </c>
      <c r="B59" s="1">
        <v>311403</v>
      </c>
      <c r="C59">
        <v>0.45</v>
      </c>
      <c r="D59" t="s">
        <v>284</v>
      </c>
      <c r="E59">
        <v>59</v>
      </c>
      <c r="J59" s="1"/>
    </row>
    <row r="60" spans="1:10" ht="12.75">
      <c r="A60" t="s">
        <v>161</v>
      </c>
      <c r="B60" s="1">
        <v>448645</v>
      </c>
      <c r="C60">
        <v>0.64</v>
      </c>
      <c r="D60" t="s">
        <v>285</v>
      </c>
      <c r="E60">
        <v>60</v>
      </c>
      <c r="J60" s="1"/>
    </row>
    <row r="61" spans="1:10" ht="12.75">
      <c r="A61" t="s">
        <v>165</v>
      </c>
      <c r="B61" s="1">
        <v>387212</v>
      </c>
      <c r="C61">
        <v>0.56</v>
      </c>
      <c r="D61" t="s">
        <v>286</v>
      </c>
      <c r="E61">
        <v>61</v>
      </c>
      <c r="J61" s="1"/>
    </row>
    <row r="62" spans="1:10" ht="12.75">
      <c r="A62" t="s">
        <v>169</v>
      </c>
      <c r="B62" s="1">
        <v>375266</v>
      </c>
      <c r="C62">
        <v>0.54</v>
      </c>
      <c r="D62" t="s">
        <v>287</v>
      </c>
      <c r="E62">
        <v>62</v>
      </c>
      <c r="J62" s="1"/>
    </row>
    <row r="63" spans="1:10" ht="12.75">
      <c r="A63" t="s">
        <v>173</v>
      </c>
      <c r="B63" s="1">
        <v>184260</v>
      </c>
      <c r="C63">
        <v>0.26</v>
      </c>
      <c r="D63" t="s">
        <v>288</v>
      </c>
      <c r="E63">
        <v>63</v>
      </c>
      <c r="J63" s="1"/>
    </row>
    <row r="64" spans="1:10" ht="12.75">
      <c r="A64" t="s">
        <v>53</v>
      </c>
      <c r="B64" s="1">
        <v>280989</v>
      </c>
      <c r="C64">
        <v>0.4</v>
      </c>
      <c r="D64" t="s">
        <v>289</v>
      </c>
      <c r="E64">
        <v>64</v>
      </c>
      <c r="J64" s="1"/>
    </row>
    <row r="65" spans="1:10" ht="12.75">
      <c r="A65" t="s">
        <v>58</v>
      </c>
      <c r="B65" s="1">
        <v>4110298</v>
      </c>
      <c r="C65">
        <v>5.9</v>
      </c>
      <c r="D65" t="s">
        <v>290</v>
      </c>
      <c r="E65">
        <v>65</v>
      </c>
      <c r="J65" s="1"/>
    </row>
    <row r="66" spans="1:10" ht="12.75">
      <c r="A66" t="s">
        <v>62</v>
      </c>
      <c r="B66" s="1">
        <v>631781</v>
      </c>
      <c r="C66">
        <v>0.91</v>
      </c>
      <c r="D66" t="s">
        <v>291</v>
      </c>
      <c r="E66">
        <v>66</v>
      </c>
      <c r="J66" s="1"/>
    </row>
    <row r="67" spans="1:10" ht="12.75">
      <c r="A67" t="s">
        <v>66</v>
      </c>
      <c r="B67" s="1">
        <v>265575</v>
      </c>
      <c r="C67">
        <v>0.38</v>
      </c>
      <c r="D67" t="s">
        <v>292</v>
      </c>
      <c r="E67">
        <v>67</v>
      </c>
      <c r="J67" s="1"/>
    </row>
    <row r="68" spans="1:10" ht="12.75">
      <c r="A68" t="s">
        <v>70</v>
      </c>
      <c r="B68" s="1">
        <v>897356</v>
      </c>
      <c r="C68">
        <v>1.29</v>
      </c>
      <c r="D68" t="s">
        <v>293</v>
      </c>
      <c r="E68">
        <v>68</v>
      </c>
      <c r="J68" s="1"/>
    </row>
    <row r="69" spans="1:10" ht="12.75">
      <c r="A69" t="s">
        <v>74</v>
      </c>
      <c r="B69" s="1">
        <v>289063</v>
      </c>
      <c r="C69">
        <v>0.41</v>
      </c>
      <c r="D69" t="s">
        <v>294</v>
      </c>
      <c r="E69">
        <v>69</v>
      </c>
      <c r="J69" s="1"/>
    </row>
    <row r="70" spans="1:10" ht="12.75">
      <c r="A70" t="s">
        <v>78</v>
      </c>
      <c r="B70" s="1">
        <v>506859</v>
      </c>
      <c r="C70">
        <v>0.73</v>
      </c>
      <c r="D70" t="s">
        <v>295</v>
      </c>
      <c r="E70">
        <v>70</v>
      </c>
      <c r="J70" s="1"/>
    </row>
    <row r="71" spans="1:10" ht="12.75">
      <c r="A71" t="s">
        <v>82</v>
      </c>
      <c r="B71" s="1">
        <v>326749</v>
      </c>
      <c r="C71">
        <v>0.47</v>
      </c>
      <c r="D71" t="s">
        <v>296</v>
      </c>
      <c r="E71">
        <v>71</v>
      </c>
      <c r="J71" s="1"/>
    </row>
    <row r="72" spans="1:10" ht="12.75">
      <c r="A72" t="s">
        <v>86</v>
      </c>
      <c r="B72" s="1">
        <v>175030</v>
      </c>
      <c r="C72">
        <v>0.25</v>
      </c>
      <c r="D72" t="s">
        <v>297</v>
      </c>
      <c r="E72">
        <v>72</v>
      </c>
      <c r="J72" s="1"/>
    </row>
    <row r="73" spans="1:10" ht="12.75">
      <c r="A73" t="s">
        <v>218</v>
      </c>
      <c r="B73" s="1">
        <v>159572</v>
      </c>
      <c r="C73">
        <v>0.23</v>
      </c>
      <c r="D73" t="s">
        <v>298</v>
      </c>
      <c r="E73">
        <v>73</v>
      </c>
      <c r="J73" s="1"/>
    </row>
    <row r="74" spans="1:10" ht="12.75">
      <c r="A74" t="s">
        <v>90</v>
      </c>
      <c r="B74" s="1">
        <v>1457273</v>
      </c>
      <c r="C74">
        <v>2.09</v>
      </c>
      <c r="D74" t="s">
        <v>299</v>
      </c>
      <c r="E74">
        <v>74</v>
      </c>
      <c r="J74" s="1"/>
    </row>
    <row r="75" spans="1:10" ht="12.75">
      <c r="A75" t="s">
        <v>94</v>
      </c>
      <c r="B75" s="1">
        <v>197832</v>
      </c>
      <c r="C75">
        <v>0.28</v>
      </c>
      <c r="D75" t="s">
        <v>300</v>
      </c>
      <c r="E75">
        <v>75</v>
      </c>
      <c r="J75" s="1"/>
    </row>
    <row r="76" spans="1:10" ht="12.75">
      <c r="A76" t="s">
        <v>98</v>
      </c>
      <c r="B76" s="1">
        <v>102293</v>
      </c>
      <c r="C76">
        <v>0.15</v>
      </c>
      <c r="D76" t="s">
        <v>301</v>
      </c>
      <c r="E76">
        <v>76</v>
      </c>
      <c r="J76" s="1"/>
    </row>
    <row r="77" spans="1:10" ht="12.75">
      <c r="A77" t="s">
        <v>102</v>
      </c>
      <c r="B77" s="1">
        <v>5528828</v>
      </c>
      <c r="C77">
        <v>7.93</v>
      </c>
      <c r="D77" t="s">
        <v>302</v>
      </c>
      <c r="E77">
        <v>77</v>
      </c>
      <c r="J77" s="1"/>
    </row>
    <row r="78" spans="1:10" ht="12.75">
      <c r="A78" t="s">
        <v>106</v>
      </c>
      <c r="B78" s="1">
        <v>408682</v>
      </c>
      <c r="C78">
        <v>0.59</v>
      </c>
      <c r="D78" t="s">
        <v>303</v>
      </c>
      <c r="E78">
        <v>78</v>
      </c>
      <c r="J78" s="1"/>
    </row>
    <row r="79" spans="1:10" ht="12.75">
      <c r="A79" t="s">
        <v>110</v>
      </c>
      <c r="B79" s="1">
        <v>373368</v>
      </c>
      <c r="C79">
        <v>0.54</v>
      </c>
      <c r="D79" t="s">
        <v>304</v>
      </c>
      <c r="E79">
        <v>79</v>
      </c>
      <c r="J79" s="1"/>
    </row>
    <row r="80" spans="1:10" ht="12.75">
      <c r="A80" t="s">
        <v>114</v>
      </c>
      <c r="B80" s="1">
        <v>6611003</v>
      </c>
      <c r="C80">
        <v>9.48</v>
      </c>
      <c r="D80" t="s">
        <v>305</v>
      </c>
      <c r="E80">
        <v>80</v>
      </c>
      <c r="J80" s="1"/>
    </row>
    <row r="81" spans="1:10" ht="12.75">
      <c r="A81" t="s">
        <v>118</v>
      </c>
      <c r="B81" s="1">
        <v>199876</v>
      </c>
      <c r="C81">
        <v>0.29</v>
      </c>
      <c r="D81" t="s">
        <v>306</v>
      </c>
      <c r="E81">
        <v>81</v>
      </c>
      <c r="J81" s="1"/>
    </row>
    <row r="82" spans="1:10" ht="12.75">
      <c r="A82" t="s">
        <v>122</v>
      </c>
      <c r="B82" s="1">
        <v>209620</v>
      </c>
      <c r="C82">
        <v>0.3</v>
      </c>
      <c r="D82" t="s">
        <v>307</v>
      </c>
      <c r="E82">
        <v>82</v>
      </c>
      <c r="J82" s="1"/>
    </row>
    <row r="83" spans="1:10" ht="12.75">
      <c r="A83" t="s">
        <v>126</v>
      </c>
      <c r="B83" s="1">
        <v>283872</v>
      </c>
      <c r="C83">
        <v>0.41</v>
      </c>
      <c r="D83" t="s">
        <v>308</v>
      </c>
      <c r="E83">
        <v>83</v>
      </c>
      <c r="J83" s="1"/>
    </row>
    <row r="84" spans="1:10" ht="12.75">
      <c r="A84" t="s">
        <v>130</v>
      </c>
      <c r="B84" s="1">
        <v>217432</v>
      </c>
      <c r="C84">
        <v>0.31</v>
      </c>
      <c r="D84" t="s">
        <v>309</v>
      </c>
      <c r="E84">
        <v>84</v>
      </c>
      <c r="J84" s="1"/>
    </row>
    <row r="85" spans="1:10" ht="12.75">
      <c r="A85" t="s">
        <v>134</v>
      </c>
      <c r="B85" s="1">
        <v>910800</v>
      </c>
      <c r="C85">
        <v>1.31</v>
      </c>
      <c r="D85" t="s">
        <v>310</v>
      </c>
      <c r="E85">
        <v>85</v>
      </c>
      <c r="J85" s="1"/>
    </row>
    <row r="86" spans="1:10" ht="12.75">
      <c r="A86" t="s">
        <v>138</v>
      </c>
      <c r="B86" s="1">
        <v>195749</v>
      </c>
      <c r="C86">
        <v>0.28</v>
      </c>
      <c r="D86" t="s">
        <v>311</v>
      </c>
      <c r="E86">
        <v>86</v>
      </c>
      <c r="J86" s="1"/>
    </row>
    <row r="87" spans="1:10" ht="12.75">
      <c r="A87" t="s">
        <v>142</v>
      </c>
      <c r="B87" s="1">
        <v>79870</v>
      </c>
      <c r="C87">
        <v>0.11</v>
      </c>
      <c r="D87" t="s">
        <v>312</v>
      </c>
      <c r="E87">
        <v>87</v>
      </c>
      <c r="J87" s="1"/>
    </row>
    <row r="88" spans="1:10" ht="12.75">
      <c r="A88" t="s">
        <v>146</v>
      </c>
      <c r="B88" s="1">
        <v>275619</v>
      </c>
      <c r="C88">
        <v>0.4</v>
      </c>
      <c r="D88" t="s">
        <v>313</v>
      </c>
      <c r="E88">
        <v>88</v>
      </c>
      <c r="J88" s="1"/>
    </row>
    <row r="89" spans="1:10" ht="12.75">
      <c r="A89" t="s">
        <v>150</v>
      </c>
      <c r="B89" s="1">
        <v>578457</v>
      </c>
      <c r="C89">
        <v>0.83</v>
      </c>
      <c r="D89" t="s">
        <v>314</v>
      </c>
      <c r="E89">
        <v>89</v>
      </c>
      <c r="J89" s="1"/>
    </row>
    <row r="90" spans="1:10" ht="12.75">
      <c r="A90" t="s">
        <v>154</v>
      </c>
      <c r="B90" s="1">
        <v>204653</v>
      </c>
      <c r="C90">
        <v>0.29</v>
      </c>
      <c r="D90" t="s">
        <v>315</v>
      </c>
      <c r="E90">
        <v>90</v>
      </c>
      <c r="J90" s="1"/>
    </row>
    <row r="91" spans="1:10" ht="12.75">
      <c r="A91" t="s">
        <v>158</v>
      </c>
      <c r="B91" s="1">
        <v>2066296</v>
      </c>
      <c r="C91">
        <v>2.96</v>
      </c>
      <c r="D91" t="s">
        <v>316</v>
      </c>
      <c r="E91">
        <v>91</v>
      </c>
      <c r="J91" s="1"/>
    </row>
    <row r="92" spans="1:10" ht="12.75">
      <c r="A92" t="s">
        <v>162</v>
      </c>
      <c r="B92" s="1">
        <v>252672</v>
      </c>
      <c r="C92">
        <v>0.36</v>
      </c>
      <c r="D92" t="s">
        <v>317</v>
      </c>
      <c r="E92">
        <v>92</v>
      </c>
      <c r="J92" s="1"/>
    </row>
    <row r="93" spans="1:10" ht="12.75">
      <c r="A93" t="s">
        <v>166</v>
      </c>
      <c r="B93" s="1">
        <v>626613</v>
      </c>
      <c r="C93">
        <v>0.9</v>
      </c>
      <c r="D93" t="s">
        <v>318</v>
      </c>
      <c r="E93">
        <v>93</v>
      </c>
      <c r="J93" s="1"/>
    </row>
    <row r="94" spans="1:10" ht="12.75">
      <c r="A94" t="s">
        <v>170</v>
      </c>
      <c r="B94" s="1">
        <v>3728691</v>
      </c>
      <c r="C94">
        <v>5.35</v>
      </c>
      <c r="D94" t="s">
        <v>319</v>
      </c>
      <c r="E94">
        <v>94</v>
      </c>
      <c r="J94" s="1"/>
    </row>
    <row r="95" spans="1:10" ht="12.75">
      <c r="A95" t="s">
        <v>54</v>
      </c>
      <c r="B95" s="1">
        <v>350651</v>
      </c>
      <c r="C95">
        <v>0.5</v>
      </c>
      <c r="D95" t="s">
        <v>320</v>
      </c>
      <c r="E95">
        <v>95</v>
      </c>
      <c r="J95" s="1"/>
    </row>
    <row r="96" spans="1:10" ht="12.75">
      <c r="A96" t="s">
        <v>59</v>
      </c>
      <c r="B96" s="1">
        <v>1017779</v>
      </c>
      <c r="C96">
        <v>1.46</v>
      </c>
      <c r="D96" t="s">
        <v>321</v>
      </c>
      <c r="E96">
        <v>96</v>
      </c>
      <c r="J96" s="1"/>
    </row>
    <row r="97" spans="1:10" ht="12.75">
      <c r="A97" t="s">
        <v>63</v>
      </c>
      <c r="B97" s="1">
        <v>307637</v>
      </c>
      <c r="C97">
        <v>0.44</v>
      </c>
      <c r="D97" t="s">
        <v>322</v>
      </c>
      <c r="E97">
        <v>97</v>
      </c>
      <c r="J97" s="1"/>
    </row>
    <row r="98" spans="1:10" ht="12.75">
      <c r="A98" t="s">
        <v>67</v>
      </c>
      <c r="B98" s="1">
        <v>207473</v>
      </c>
      <c r="C98">
        <v>0.3</v>
      </c>
      <c r="D98" t="s">
        <v>323</v>
      </c>
      <c r="E98">
        <v>98</v>
      </c>
      <c r="J98" s="1"/>
    </row>
    <row r="99" spans="1:10" ht="12.75">
      <c r="A99" t="s">
        <v>71</v>
      </c>
      <c r="B99" s="1">
        <v>774533</v>
      </c>
      <c r="C99">
        <v>1.11</v>
      </c>
      <c r="D99" t="s">
        <v>324</v>
      </c>
      <c r="E99">
        <v>99</v>
      </c>
      <c r="J99" s="1"/>
    </row>
    <row r="100" spans="1:10" ht="12.75">
      <c r="A100" t="s">
        <v>219</v>
      </c>
      <c r="B100" s="1">
        <v>185295</v>
      </c>
      <c r="C100">
        <v>0.27</v>
      </c>
      <c r="D100" t="s">
        <v>325</v>
      </c>
      <c r="E100">
        <v>100</v>
      </c>
      <c r="J100" s="1"/>
    </row>
    <row r="101" spans="1:10" ht="12.75">
      <c r="A101" t="s">
        <v>75</v>
      </c>
      <c r="B101" s="1">
        <v>2843368</v>
      </c>
      <c r="C101">
        <v>4.08</v>
      </c>
      <c r="D101" t="s">
        <v>326</v>
      </c>
      <c r="E101">
        <v>101</v>
      </c>
      <c r="J101" s="1"/>
    </row>
    <row r="102" spans="1:10" ht="12.75">
      <c r="A102" t="s">
        <v>79</v>
      </c>
      <c r="B102" s="1">
        <v>225788</v>
      </c>
      <c r="C102">
        <v>0.32</v>
      </c>
      <c r="D102" t="s">
        <v>327</v>
      </c>
      <c r="E102">
        <v>102</v>
      </c>
      <c r="J102" s="1"/>
    </row>
    <row r="103" spans="1:10" ht="12.75">
      <c r="A103" t="s">
        <v>83</v>
      </c>
      <c r="B103" s="1">
        <v>113661</v>
      </c>
      <c r="C103">
        <v>0.16</v>
      </c>
      <c r="D103" t="s">
        <v>328</v>
      </c>
      <c r="E103">
        <v>103</v>
      </c>
      <c r="J103" s="1"/>
    </row>
    <row r="104" spans="1:10" ht="12.75">
      <c r="A104" t="s">
        <v>87</v>
      </c>
      <c r="B104" s="1">
        <v>339449</v>
      </c>
      <c r="C104">
        <v>0.49</v>
      </c>
      <c r="D104" t="s">
        <v>329</v>
      </c>
      <c r="E104">
        <v>104</v>
      </c>
      <c r="J104" s="1"/>
    </row>
    <row r="105" spans="1:10" ht="12.75">
      <c r="A105" t="s">
        <v>91</v>
      </c>
      <c r="B105" s="1">
        <v>394628</v>
      </c>
      <c r="C105">
        <v>0.57</v>
      </c>
      <c r="D105" t="s">
        <v>330</v>
      </c>
      <c r="E105">
        <v>105</v>
      </c>
      <c r="J105" s="1"/>
    </row>
    <row r="106" spans="1:10" ht="12.75">
      <c r="A106" t="s">
        <v>95</v>
      </c>
      <c r="B106" s="1">
        <v>253255</v>
      </c>
      <c r="C106">
        <v>0.36</v>
      </c>
      <c r="D106" t="s">
        <v>331</v>
      </c>
      <c r="E106">
        <v>106</v>
      </c>
      <c r="J106" s="1"/>
    </row>
    <row r="107" spans="1:10" ht="12.75">
      <c r="A107" t="s">
        <v>99</v>
      </c>
      <c r="B107" s="1">
        <v>341156</v>
      </c>
      <c r="C107">
        <v>0.49</v>
      </c>
      <c r="D107" t="s">
        <v>332</v>
      </c>
      <c r="E107">
        <v>107</v>
      </c>
      <c r="J107" s="1"/>
    </row>
    <row r="108" spans="1:10" ht="12.75">
      <c r="A108" t="s">
        <v>103</v>
      </c>
      <c r="B108" s="1">
        <v>59915</v>
      </c>
      <c r="C108">
        <v>0.09</v>
      </c>
      <c r="D108" t="s">
        <v>333</v>
      </c>
      <c r="E108">
        <v>108</v>
      </c>
      <c r="J108" s="1"/>
    </row>
    <row r="109" spans="1:10" ht="12.75">
      <c r="A109" t="s">
        <v>107</v>
      </c>
      <c r="B109" s="1">
        <v>63121</v>
      </c>
      <c r="C109">
        <v>0.09</v>
      </c>
      <c r="D109" t="s">
        <v>334</v>
      </c>
      <c r="E109">
        <v>109</v>
      </c>
      <c r="J109" s="1"/>
    </row>
    <row r="110" spans="1:10" ht="12.75">
      <c r="A110" t="s">
        <v>111</v>
      </c>
      <c r="B110" s="1">
        <v>1112075</v>
      </c>
      <c r="C110">
        <v>1.6</v>
      </c>
      <c r="D110" t="s">
        <v>335</v>
      </c>
      <c r="E110">
        <v>110</v>
      </c>
      <c r="J110" s="1"/>
    </row>
    <row r="111" spans="1:10" ht="12.75">
      <c r="A111" t="s">
        <v>115</v>
      </c>
      <c r="B111" s="1">
        <v>242222</v>
      </c>
      <c r="C111">
        <v>0.35</v>
      </c>
      <c r="D111" t="s">
        <v>336</v>
      </c>
      <c r="E111">
        <v>111</v>
      </c>
      <c r="J111" s="1"/>
    </row>
    <row r="112" spans="1:10" ht="12.75">
      <c r="A112" t="s">
        <v>119</v>
      </c>
      <c r="B112" s="1">
        <v>813182</v>
      </c>
      <c r="C112">
        <v>1.17</v>
      </c>
      <c r="D112" t="s">
        <v>337</v>
      </c>
      <c r="E112">
        <v>112</v>
      </c>
      <c r="J112" s="1"/>
    </row>
    <row r="113" spans="1:10" ht="12.75">
      <c r="A113" t="s">
        <v>123</v>
      </c>
      <c r="B113" s="1">
        <v>420743</v>
      </c>
      <c r="C113">
        <v>0.6</v>
      </c>
      <c r="D113" t="s">
        <v>338</v>
      </c>
      <c r="E113">
        <v>113</v>
      </c>
      <c r="J113" s="1"/>
    </row>
    <row r="114" spans="1:10" ht="12.75">
      <c r="A114" t="s">
        <v>127</v>
      </c>
      <c r="B114" s="1">
        <v>328710</v>
      </c>
      <c r="C114">
        <v>0.47</v>
      </c>
      <c r="D114" t="s">
        <v>339</v>
      </c>
      <c r="E114">
        <v>114</v>
      </c>
      <c r="J114" s="1"/>
    </row>
    <row r="115" spans="1:10" ht="12.75">
      <c r="A115" t="s">
        <v>131</v>
      </c>
      <c r="B115" s="1">
        <v>161163</v>
      </c>
      <c r="C115">
        <v>0.23</v>
      </c>
      <c r="D115" t="s">
        <v>340</v>
      </c>
      <c r="E115">
        <v>115</v>
      </c>
      <c r="J115" s="1"/>
    </row>
    <row r="116" spans="1:10" ht="12.75">
      <c r="A116" t="s">
        <v>135</v>
      </c>
      <c r="B116" s="1">
        <v>80965</v>
      </c>
      <c r="C116">
        <v>0.12</v>
      </c>
      <c r="D116" t="s">
        <v>341</v>
      </c>
      <c r="E116">
        <v>116</v>
      </c>
      <c r="J116" s="1"/>
    </row>
    <row r="117" spans="1:10" ht="12.75">
      <c r="A117" t="s">
        <v>139</v>
      </c>
      <c r="B117" s="1">
        <v>666729</v>
      </c>
      <c r="C117">
        <v>0.96</v>
      </c>
      <c r="D117" t="s">
        <v>342</v>
      </c>
      <c r="E117">
        <v>117</v>
      </c>
      <c r="J117" s="1"/>
    </row>
    <row r="118" spans="1:10" ht="12.75">
      <c r="A118" t="s">
        <v>143</v>
      </c>
      <c r="B118" s="1">
        <v>147085</v>
      </c>
      <c r="C118">
        <v>0.21</v>
      </c>
      <c r="D118" t="s">
        <v>343</v>
      </c>
      <c r="E118">
        <v>118</v>
      </c>
      <c r="J118" s="1"/>
    </row>
    <row r="119" spans="1:10" ht="12.75">
      <c r="A119" t="s">
        <v>147</v>
      </c>
      <c r="B119" s="1">
        <v>174582</v>
      </c>
      <c r="C119">
        <v>0.25</v>
      </c>
      <c r="D119" t="s">
        <v>344</v>
      </c>
      <c r="E119">
        <v>119</v>
      </c>
      <c r="J119" s="1"/>
    </row>
    <row r="120" spans="1:10" ht="12.75">
      <c r="A120" t="s">
        <v>151</v>
      </c>
      <c r="B120" s="1">
        <v>3035381</v>
      </c>
      <c r="C120">
        <v>4.35</v>
      </c>
      <c r="D120" t="s">
        <v>345</v>
      </c>
      <c r="E120">
        <v>120</v>
      </c>
      <c r="J120" s="1"/>
    </row>
    <row r="121" spans="1:10" ht="12.75">
      <c r="A121" t="s">
        <v>155</v>
      </c>
      <c r="B121" s="1">
        <v>166641</v>
      </c>
      <c r="C121">
        <v>0.24</v>
      </c>
      <c r="D121" t="s">
        <v>346</v>
      </c>
      <c r="E121">
        <v>121</v>
      </c>
      <c r="J121" s="1"/>
    </row>
    <row r="122" spans="1:10" ht="12.75">
      <c r="A122" t="s">
        <v>159</v>
      </c>
      <c r="B122" s="1">
        <v>74386</v>
      </c>
      <c r="C122">
        <v>0.11</v>
      </c>
      <c r="D122" t="s">
        <v>347</v>
      </c>
      <c r="E122">
        <v>122</v>
      </c>
      <c r="J122" s="1"/>
    </row>
    <row r="123" spans="1:10" ht="12.75">
      <c r="A123" t="s">
        <v>163</v>
      </c>
      <c r="B123" s="1">
        <v>351158</v>
      </c>
      <c r="C123">
        <v>0.5</v>
      </c>
      <c r="D123" t="s">
        <v>348</v>
      </c>
      <c r="E123">
        <v>123</v>
      </c>
      <c r="J123" s="1"/>
    </row>
    <row r="124" spans="1:10" ht="12.75">
      <c r="A124" t="s">
        <v>167</v>
      </c>
      <c r="B124" s="1">
        <v>77467</v>
      </c>
      <c r="C124">
        <v>0.11</v>
      </c>
      <c r="D124" t="s">
        <v>349</v>
      </c>
      <c r="E124">
        <v>124</v>
      </c>
      <c r="J124" s="1"/>
    </row>
    <row r="125" spans="1:10" ht="12.75">
      <c r="A125" t="s">
        <v>210</v>
      </c>
      <c r="B125" s="1">
        <v>73327</v>
      </c>
      <c r="C125">
        <v>0.11</v>
      </c>
      <c r="D125" t="s">
        <v>350</v>
      </c>
      <c r="E125">
        <v>125</v>
      </c>
      <c r="J125" s="1"/>
    </row>
    <row r="126" spans="1:10" ht="12.75">
      <c r="A126" t="s">
        <v>213</v>
      </c>
      <c r="B126" s="1">
        <v>17638</v>
      </c>
      <c r="C126">
        <v>0.03</v>
      </c>
      <c r="D126" t="s">
        <v>351</v>
      </c>
      <c r="E126">
        <v>126</v>
      </c>
      <c r="J126" s="1"/>
    </row>
    <row r="127" spans="1:10" ht="12.75">
      <c r="A127" t="s">
        <v>211</v>
      </c>
      <c r="B127" s="1">
        <v>41378</v>
      </c>
      <c r="C127">
        <v>0.06</v>
      </c>
      <c r="D127" t="s">
        <v>352</v>
      </c>
      <c r="E127">
        <v>127</v>
      </c>
      <c r="J127" s="1"/>
    </row>
    <row r="128" spans="1:10" ht="12.75">
      <c r="A128" t="s">
        <v>212</v>
      </c>
      <c r="B128" s="1">
        <v>40230</v>
      </c>
      <c r="C128">
        <v>0.06</v>
      </c>
      <c r="D128" t="s">
        <v>353</v>
      </c>
      <c r="E128">
        <v>128</v>
      </c>
      <c r="J128" s="1"/>
    </row>
    <row r="129" spans="1:10" ht="12.75">
      <c r="A129" t="s">
        <v>171</v>
      </c>
      <c r="B129" s="1">
        <v>842225</v>
      </c>
      <c r="C129">
        <v>1.21</v>
      </c>
      <c r="D129" t="s">
        <v>354</v>
      </c>
      <c r="E129">
        <v>130</v>
      </c>
      <c r="J129" s="1"/>
    </row>
    <row r="130" spans="1:10" ht="12.75">
      <c r="A130" t="s">
        <v>192</v>
      </c>
      <c r="B130" s="1">
        <v>3564325</v>
      </c>
      <c r="C130">
        <v>5.11</v>
      </c>
      <c r="D130" t="s">
        <v>355</v>
      </c>
      <c r="E130">
        <v>131</v>
      </c>
      <c r="J130" s="1"/>
    </row>
    <row r="131" spans="1:10" ht="12.75">
      <c r="A131" t="s">
        <v>49</v>
      </c>
      <c r="B131" s="1">
        <v>69715144</v>
      </c>
      <c r="C131">
        <v>100</v>
      </c>
      <c r="D131" t="s">
        <v>356</v>
      </c>
      <c r="E131">
        <v>132</v>
      </c>
      <c r="J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2"/>
  <sheetViews>
    <sheetView showGridLines="0" zoomScalePageLayoutView="0" workbookViewId="0" topLeftCell="A1">
      <selection activeCell="J41" sqref="J41:L41"/>
    </sheetView>
  </sheetViews>
  <sheetFormatPr defaultColWidth="9.140625" defaultRowHeight="12.75"/>
  <cols>
    <col min="1" max="1" width="20.8515625" style="11" customWidth="1"/>
    <col min="2" max="2" width="11.7109375" style="30" bestFit="1" customWidth="1"/>
    <col min="3" max="3" width="6.7109375" style="24" customWidth="1"/>
    <col min="4" max="4" width="20.8515625" style="11" customWidth="1"/>
    <col min="5" max="5" width="11.8515625" style="30" bestFit="1" customWidth="1"/>
    <col min="6" max="6" width="8.140625" style="24" customWidth="1"/>
    <col min="7" max="7" width="20.8515625" style="11" customWidth="1"/>
    <col min="8" max="8" width="11.8515625" style="30" bestFit="1" customWidth="1"/>
    <col min="9" max="9" width="6.7109375" style="24" customWidth="1"/>
    <col min="10" max="10" width="20.8515625" style="11" customWidth="1"/>
    <col min="11" max="11" width="11.8515625" style="30" bestFit="1" customWidth="1"/>
    <col min="12" max="12" width="6.7109375" style="24" customWidth="1"/>
    <col min="13" max="13" width="9.140625" style="26" customWidth="1"/>
    <col min="14" max="16384" width="9.140625" style="11" customWidth="1"/>
  </cols>
  <sheetData>
    <row r="1" spans="2:13" ht="11.25">
      <c r="B1" s="11"/>
      <c r="E1" s="11"/>
      <c r="H1" s="11"/>
      <c r="K1" s="11"/>
      <c r="M1" s="11"/>
    </row>
    <row r="2" spans="1:13" ht="11.25">
      <c r="A2" s="3" t="s">
        <v>224</v>
      </c>
      <c r="B2" s="11"/>
      <c r="E2" s="11"/>
      <c r="H2" s="11"/>
      <c r="K2" s="11"/>
      <c r="L2" s="33" t="s">
        <v>362</v>
      </c>
      <c r="M2" s="11"/>
    </row>
    <row r="3" spans="1:14" ht="11.25" customHeight="1">
      <c r="A3" s="3" t="s">
        <v>225</v>
      </c>
      <c r="B3" s="11"/>
      <c r="E3" s="11"/>
      <c r="H3" s="168" t="s">
        <v>374</v>
      </c>
      <c r="I3" s="168"/>
      <c r="J3" s="168"/>
      <c r="K3" s="168"/>
      <c r="L3" s="168"/>
      <c r="M3" s="157"/>
      <c r="N3" s="157"/>
    </row>
    <row r="4" spans="1:13" ht="11.25">
      <c r="A4" s="177" t="s">
        <v>189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1"/>
    </row>
    <row r="5" spans="1:13" ht="11.25">
      <c r="A5" s="177" t="s">
        <v>190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1"/>
    </row>
    <row r="6" spans="1:13" ht="11.25">
      <c r="A6" s="178" t="s">
        <v>368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1"/>
    </row>
    <row r="7" spans="1:13" ht="9.75" customHeight="1">
      <c r="A7" s="11" t="s">
        <v>0</v>
      </c>
      <c r="B7" s="11"/>
      <c r="E7" s="11"/>
      <c r="H7" s="11"/>
      <c r="K7" s="11"/>
      <c r="M7" s="11"/>
    </row>
    <row r="8" spans="1:12" s="34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35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81">
        <f>'Foglio dati 2'!B1</f>
        <v>2744195</v>
      </c>
      <c r="C10" s="60">
        <f>'Foglio dati 2'!C1</f>
        <v>3.94</v>
      </c>
      <c r="D10" s="80" t="s">
        <v>61</v>
      </c>
      <c r="E10" s="81">
        <f>'Foglio dati 2'!B35</f>
        <v>588092</v>
      </c>
      <c r="F10" s="60">
        <f>'Foglio dati 2'!C35</f>
        <v>0.84</v>
      </c>
      <c r="G10" s="80" t="s">
        <v>74</v>
      </c>
      <c r="H10" s="81">
        <f>'Foglio dati 2'!B69</f>
        <v>289063</v>
      </c>
      <c r="I10" s="60">
        <f>'Foglio dati 2'!C69</f>
        <v>0.41</v>
      </c>
      <c r="J10" s="80" t="s">
        <v>79</v>
      </c>
      <c r="K10" s="81">
        <f>'Foglio dati 2'!B102</f>
        <v>225788</v>
      </c>
      <c r="L10" s="60">
        <f>'Foglio dati 2'!C102</f>
        <v>0.32</v>
      </c>
      <c r="M10" s="11"/>
    </row>
    <row r="11" spans="1:13" ht="11.25">
      <c r="A11" s="82" t="s">
        <v>56</v>
      </c>
      <c r="B11" s="30">
        <f>'Foglio dati 2'!B2</f>
        <v>284913</v>
      </c>
      <c r="C11" s="62">
        <f>'Foglio dati 2'!C2</f>
        <v>0.41</v>
      </c>
      <c r="D11" s="82" t="s">
        <v>65</v>
      </c>
      <c r="E11" s="30">
        <f>'Foglio dati 2'!B36</f>
        <v>361119</v>
      </c>
      <c r="F11" s="62">
        <f>'Foglio dati 2'!C36</f>
        <v>0.52</v>
      </c>
      <c r="G11" s="82" t="s">
        <v>78</v>
      </c>
      <c r="H11" s="30">
        <f>'Foglio dati 2'!B70</f>
        <v>506859</v>
      </c>
      <c r="I11" s="62">
        <f>'Foglio dati 2'!C70</f>
        <v>0.73</v>
      </c>
      <c r="J11" s="82" t="s">
        <v>83</v>
      </c>
      <c r="K11" s="30">
        <f>'Foglio dati 2'!B103</f>
        <v>113661</v>
      </c>
      <c r="L11" s="62">
        <f>'Foglio dati 2'!C103</f>
        <v>0.16</v>
      </c>
      <c r="M11" s="11"/>
    </row>
    <row r="12" spans="1:13" ht="11.25">
      <c r="A12" s="82" t="s">
        <v>60</v>
      </c>
      <c r="B12" s="30">
        <f>'Foglio dati 2'!B3</f>
        <v>653951</v>
      </c>
      <c r="C12" s="62">
        <f>'Foglio dati 2'!C3</f>
        <v>0.94</v>
      </c>
      <c r="D12" s="82" t="s">
        <v>69</v>
      </c>
      <c r="E12" s="30">
        <f>'Foglio dati 2'!B37</f>
        <v>123603</v>
      </c>
      <c r="F12" s="62">
        <f>'Foglio dati 2'!C37</f>
        <v>0.18</v>
      </c>
      <c r="G12" s="82" t="s">
        <v>82</v>
      </c>
      <c r="H12" s="30">
        <f>'Foglio dati 2'!B71</f>
        <v>326749</v>
      </c>
      <c r="I12" s="62">
        <f>'Foglio dati 2'!C71</f>
        <v>0.47</v>
      </c>
      <c r="J12" s="83" t="s">
        <v>87</v>
      </c>
      <c r="K12" s="32">
        <f>'Foglio dati 2'!B104</f>
        <v>339449</v>
      </c>
      <c r="L12" s="90">
        <f>'Foglio dati 2'!C104</f>
        <v>0.49</v>
      </c>
      <c r="M12" s="11"/>
    </row>
    <row r="13" spans="1:13" ht="11.25">
      <c r="A13" s="82" t="s">
        <v>64</v>
      </c>
      <c r="B13" s="30">
        <f>'Foglio dati 2'!B4</f>
        <v>941916</v>
      </c>
      <c r="C13" s="62">
        <f>'Foglio dati 2'!C4</f>
        <v>1.35</v>
      </c>
      <c r="D13" s="82" t="s">
        <v>73</v>
      </c>
      <c r="E13" s="30">
        <f>'Foglio dati 2'!B38</f>
        <v>1151203</v>
      </c>
      <c r="F13" s="62">
        <f>'Foglio dati 2'!C38</f>
        <v>1.65</v>
      </c>
      <c r="G13" s="82" t="s">
        <v>86</v>
      </c>
      <c r="H13" s="30">
        <f>'Foglio dati 2'!B72</f>
        <v>175030</v>
      </c>
      <c r="I13" s="62">
        <f>'Foglio dati 2'!C72</f>
        <v>0.25</v>
      </c>
      <c r="J13" s="82" t="s">
        <v>91</v>
      </c>
      <c r="K13" s="30">
        <f>'Foglio dati 2'!B105</f>
        <v>394628</v>
      </c>
      <c r="L13" s="62">
        <f>'Foglio dati 2'!C105</f>
        <v>0.57</v>
      </c>
      <c r="M13" s="11"/>
    </row>
    <row r="14" spans="1:13" ht="11.25">
      <c r="A14" s="82" t="s">
        <v>68</v>
      </c>
      <c r="B14" s="30">
        <f>'Foglio dati 2'!B5</f>
        <v>227939</v>
      </c>
      <c r="C14" s="62">
        <f>'Foglio dati 2'!C5</f>
        <v>0.33</v>
      </c>
      <c r="D14" s="83" t="s">
        <v>77</v>
      </c>
      <c r="E14" s="32">
        <f>'Foglio dati 2'!B39</f>
        <v>2224017</v>
      </c>
      <c r="F14" s="90">
        <f>'Foglio dati 2'!C39</f>
        <v>3.19</v>
      </c>
      <c r="G14" s="84" t="s">
        <v>218</v>
      </c>
      <c r="H14" s="40">
        <f>'Foglio dati 2'!B73</f>
        <v>159572</v>
      </c>
      <c r="I14" s="85">
        <f>'Foglio dati 2'!C73</f>
        <v>0.23</v>
      </c>
      <c r="J14" s="84" t="s">
        <v>95</v>
      </c>
      <c r="K14" s="40">
        <f>'Foglio dati 2'!B106</f>
        <v>253255</v>
      </c>
      <c r="L14" s="62">
        <f>'Foglio dati 2'!C106</f>
        <v>0.36</v>
      </c>
      <c r="M14" s="11"/>
    </row>
    <row r="15" spans="1:13" ht="11.25">
      <c r="A15" s="82" t="s">
        <v>72</v>
      </c>
      <c r="B15" s="30">
        <f>'Foglio dati 2'!B6</f>
        <v>615187</v>
      </c>
      <c r="C15" s="62">
        <f>'Foglio dati 2'!C6</f>
        <v>0.88</v>
      </c>
      <c r="D15" s="82" t="s">
        <v>81</v>
      </c>
      <c r="E15" s="30">
        <f>'Foglio dati 2'!B40</f>
        <v>202637</v>
      </c>
      <c r="F15" s="62">
        <f>'Foglio dati 2'!C40</f>
        <v>0.29</v>
      </c>
      <c r="G15" s="83" t="s">
        <v>90</v>
      </c>
      <c r="H15" s="32">
        <f>'Foglio dati 2'!B74</f>
        <v>1457273</v>
      </c>
      <c r="I15" s="90">
        <f>'Foglio dati 2'!C74</f>
        <v>2.09</v>
      </c>
      <c r="J15" s="82" t="s">
        <v>99</v>
      </c>
      <c r="K15" s="30">
        <f>'Foglio dati 2'!B107</f>
        <v>341156</v>
      </c>
      <c r="L15" s="62">
        <f>'Foglio dati 2'!C107</f>
        <v>0.49</v>
      </c>
      <c r="M15" s="11"/>
    </row>
    <row r="16" spans="1:13" ht="11.25">
      <c r="A16" s="82" t="s">
        <v>76</v>
      </c>
      <c r="B16" s="30">
        <f>'Foglio dati 2'!B7</f>
        <v>217535</v>
      </c>
      <c r="C16" s="62">
        <f>'Foglio dati 2'!C7</f>
        <v>0.31</v>
      </c>
      <c r="D16" s="82" t="s">
        <v>85</v>
      </c>
      <c r="E16" s="30">
        <f>'Foglio dati 2'!B41</f>
        <v>333640</v>
      </c>
      <c r="F16" s="62">
        <f>'Foglio dati 2'!C41</f>
        <v>0.48</v>
      </c>
      <c r="G16" s="82" t="s">
        <v>94</v>
      </c>
      <c r="H16" s="30">
        <f>'Foglio dati 2'!B75</f>
        <v>197832</v>
      </c>
      <c r="I16" s="62">
        <f>'Foglio dati 2'!C75</f>
        <v>0.28</v>
      </c>
      <c r="J16" s="82" t="s">
        <v>103</v>
      </c>
      <c r="K16" s="30">
        <f>'Foglio dati 2'!B108</f>
        <v>59915</v>
      </c>
      <c r="L16" s="62">
        <f>'Foglio dati 2'!C108</f>
        <v>0.09</v>
      </c>
      <c r="M16" s="11"/>
    </row>
    <row r="17" spans="1:13" ht="11.25">
      <c r="A17" s="82" t="s">
        <v>80</v>
      </c>
      <c r="B17" s="30">
        <f>'Foglio dati 2'!B8</f>
        <v>273858</v>
      </c>
      <c r="C17" s="62">
        <f>'Foglio dati 2'!C8</f>
        <v>0.39</v>
      </c>
      <c r="D17" s="82" t="s">
        <v>89</v>
      </c>
      <c r="E17" s="30">
        <f>'Foglio dati 2'!B42</f>
        <v>1309156</v>
      </c>
      <c r="F17" s="62">
        <f>'Foglio dati 2'!C42</f>
        <v>1.88</v>
      </c>
      <c r="G17" s="82" t="s">
        <v>98</v>
      </c>
      <c r="H17" s="30">
        <f>'Foglio dati 2'!B76</f>
        <v>102293</v>
      </c>
      <c r="I17" s="62">
        <f>'Foglio dati 2'!C76</f>
        <v>0.15</v>
      </c>
      <c r="J17" s="82" t="s">
        <v>107</v>
      </c>
      <c r="K17" s="30">
        <f>'Foglio dati 2'!B109</f>
        <v>63121</v>
      </c>
      <c r="L17" s="62">
        <f>'Foglio dati 2'!C109</f>
        <v>0.09</v>
      </c>
      <c r="M17" s="11"/>
    </row>
    <row r="18" spans="1:12" s="31" customFormat="1" ht="11.25">
      <c r="A18" s="83" t="s">
        <v>84</v>
      </c>
      <c r="B18" s="32">
        <f>'Foglio dati 2'!B9</f>
        <v>5959494</v>
      </c>
      <c r="C18" s="90">
        <f>'Foglio dati 2'!C9</f>
        <v>8.55</v>
      </c>
      <c r="D18" s="82" t="s">
        <v>93</v>
      </c>
      <c r="E18" s="30">
        <f>'Foglio dati 2'!B43</f>
        <v>236587</v>
      </c>
      <c r="F18" s="62">
        <f>'Foglio dati 2'!C43</f>
        <v>0.34</v>
      </c>
      <c r="G18" s="82" t="s">
        <v>102</v>
      </c>
      <c r="H18" s="30">
        <f>'Foglio dati 2'!B77</f>
        <v>5528828</v>
      </c>
      <c r="I18" s="62">
        <f>'Foglio dati 2'!C77</f>
        <v>7.93</v>
      </c>
      <c r="J18" s="83" t="s">
        <v>111</v>
      </c>
      <c r="K18" s="32">
        <f>'Foglio dati 2'!B110</f>
        <v>1112075</v>
      </c>
      <c r="L18" s="90">
        <f>'Foglio dati 2'!C110</f>
        <v>1.6</v>
      </c>
    </row>
    <row r="19" spans="1:12" s="31" customFormat="1" ht="11.25">
      <c r="A19" s="83" t="s">
        <v>88</v>
      </c>
      <c r="B19" s="32">
        <f>'Foglio dati 2'!B10</f>
        <v>174900</v>
      </c>
      <c r="C19" s="90">
        <f>'Foglio dati 2'!C10</f>
        <v>0.25</v>
      </c>
      <c r="D19" s="83" t="s">
        <v>97</v>
      </c>
      <c r="E19" s="32">
        <f>'Foglio dati 2'!B44</f>
        <v>2082020</v>
      </c>
      <c r="F19" s="90">
        <f>'Foglio dati 2'!C44</f>
        <v>2.99</v>
      </c>
      <c r="G19" s="82" t="s">
        <v>106</v>
      </c>
      <c r="H19" s="30">
        <f>'Foglio dati 2'!B78</f>
        <v>408682</v>
      </c>
      <c r="I19" s="62">
        <f>'Foglio dati 2'!C78</f>
        <v>0.59</v>
      </c>
      <c r="J19" s="82" t="s">
        <v>115</v>
      </c>
      <c r="K19" s="30">
        <f>'Foglio dati 2'!B111</f>
        <v>242222</v>
      </c>
      <c r="L19" s="62">
        <f>'Foglio dati 2'!C111</f>
        <v>0.35</v>
      </c>
    </row>
    <row r="20" spans="1:13" ht="11.25">
      <c r="A20" s="82" t="s">
        <v>92</v>
      </c>
      <c r="B20" s="30">
        <f>'Foglio dati 2'!B11</f>
        <v>1346434</v>
      </c>
      <c r="C20" s="62">
        <f>'Foglio dati 2'!C11</f>
        <v>1.93</v>
      </c>
      <c r="D20" s="82" t="s">
        <v>101</v>
      </c>
      <c r="E20" s="30">
        <f>'Foglio dati 2'!B45</f>
        <v>583058</v>
      </c>
      <c r="F20" s="62">
        <f>'Foglio dati 2'!C45</f>
        <v>0.84</v>
      </c>
      <c r="G20" s="82" t="s">
        <v>110</v>
      </c>
      <c r="H20" s="30">
        <f>'Foglio dati 2'!B79</f>
        <v>373368</v>
      </c>
      <c r="I20" s="62">
        <f>'Foglio dati 2'!C79</f>
        <v>0.54</v>
      </c>
      <c r="J20" s="82" t="s">
        <v>119</v>
      </c>
      <c r="K20" s="30">
        <f>'Foglio dati 2'!B112</f>
        <v>813182</v>
      </c>
      <c r="L20" s="62">
        <f>'Foglio dati 2'!C112</f>
        <v>1.17</v>
      </c>
      <c r="M20" s="11"/>
    </row>
    <row r="21" spans="1:13" ht="11.25">
      <c r="A21" s="82" t="s">
        <v>96</v>
      </c>
      <c r="B21" s="30">
        <f>'Foglio dati 2'!B12</f>
        <v>586922</v>
      </c>
      <c r="C21" s="62">
        <f>'Foglio dati 2'!C12</f>
        <v>0.84</v>
      </c>
      <c r="D21" s="82" t="s">
        <v>105</v>
      </c>
      <c r="E21" s="30">
        <f>'Foglio dati 2'!B46</f>
        <v>840149</v>
      </c>
      <c r="F21" s="62">
        <f>'Foglio dati 2'!C46</f>
        <v>1.21</v>
      </c>
      <c r="G21" s="83" t="s">
        <v>114</v>
      </c>
      <c r="H21" s="32">
        <f>'Foglio dati 2'!B80</f>
        <v>6611003</v>
      </c>
      <c r="I21" s="90">
        <f>'Foglio dati 2'!C80</f>
        <v>9.48</v>
      </c>
      <c r="J21" s="82" t="s">
        <v>123</v>
      </c>
      <c r="K21" s="30">
        <f>'Foglio dati 2'!B113</f>
        <v>420743</v>
      </c>
      <c r="L21" s="62">
        <f>'Foglio dati 2'!C113</f>
        <v>0.6</v>
      </c>
      <c r="M21" s="11"/>
    </row>
    <row r="22" spans="1:13" ht="11.25">
      <c r="A22" s="82" t="s">
        <v>100</v>
      </c>
      <c r="B22" s="30">
        <f>'Foglio dati 2'!B13</f>
        <v>171931</v>
      </c>
      <c r="C22" s="62">
        <f>'Foglio dati 2'!C13</f>
        <v>0.25</v>
      </c>
      <c r="D22" s="82" t="s">
        <v>109</v>
      </c>
      <c r="E22" s="30">
        <f>'Foglio dati 2'!B47</f>
        <v>706834</v>
      </c>
      <c r="F22" s="62">
        <f>'Foglio dati 2'!C47</f>
        <v>1.01</v>
      </c>
      <c r="G22" s="82" t="s">
        <v>118</v>
      </c>
      <c r="H22" s="30">
        <f>'Foglio dati 2'!B81</f>
        <v>199876</v>
      </c>
      <c r="I22" s="62">
        <f>'Foglio dati 2'!C81</f>
        <v>0.29</v>
      </c>
      <c r="J22" s="82" t="s">
        <v>127</v>
      </c>
      <c r="K22" s="30">
        <f>'Foglio dati 2'!B114</f>
        <v>328710</v>
      </c>
      <c r="L22" s="62">
        <f>'Foglio dati 2'!C114</f>
        <v>0.47</v>
      </c>
      <c r="M22" s="11"/>
    </row>
    <row r="23" spans="1:13" ht="11.25">
      <c r="A23" s="82" t="s">
        <v>104</v>
      </c>
      <c r="B23" s="30">
        <f>'Foglio dati 2'!B14</f>
        <v>7780539</v>
      </c>
      <c r="C23" s="62">
        <f>'Foglio dati 2'!C14</f>
        <v>11.16</v>
      </c>
      <c r="D23" s="82" t="s">
        <v>113</v>
      </c>
      <c r="E23" s="30">
        <f>'Foglio dati 2'!B48</f>
        <v>935881</v>
      </c>
      <c r="F23" s="62">
        <f>'Foglio dati 2'!C48</f>
        <v>1.34</v>
      </c>
      <c r="G23" s="82" t="s">
        <v>122</v>
      </c>
      <c r="H23" s="30">
        <f>'Foglio dati 2'!B82</f>
        <v>209620</v>
      </c>
      <c r="I23" s="62">
        <f>'Foglio dati 2'!C82</f>
        <v>0.3</v>
      </c>
      <c r="J23" s="82" t="s">
        <v>131</v>
      </c>
      <c r="K23" s="30">
        <f>'Foglio dati 2'!B115</f>
        <v>161163</v>
      </c>
      <c r="L23" s="62">
        <f>'Foglio dati 2'!C115</f>
        <v>0.23</v>
      </c>
      <c r="M23" s="11"/>
    </row>
    <row r="24" spans="1:13" ht="11.25">
      <c r="A24" s="82" t="s">
        <v>108</v>
      </c>
      <c r="B24" s="30">
        <f>'Foglio dati 2'!B15</f>
        <v>1283039</v>
      </c>
      <c r="C24" s="62">
        <f>'Foglio dati 2'!C15</f>
        <v>1.84</v>
      </c>
      <c r="D24" s="82" t="s">
        <v>117</v>
      </c>
      <c r="E24" s="30">
        <f>'Foglio dati 2'!B49</f>
        <v>1592898</v>
      </c>
      <c r="F24" s="62">
        <f>'Foglio dati 2'!C49</f>
        <v>2.28</v>
      </c>
      <c r="G24" s="82" t="s">
        <v>126</v>
      </c>
      <c r="H24" s="30">
        <f>'Foglio dati 2'!B83</f>
        <v>283872</v>
      </c>
      <c r="I24" s="62">
        <f>'Foglio dati 2'!C83</f>
        <v>0.41</v>
      </c>
      <c r="J24" s="82" t="s">
        <v>135</v>
      </c>
      <c r="K24" s="30">
        <f>'Foglio dati 2'!B116</f>
        <v>80965</v>
      </c>
      <c r="L24" s="62">
        <f>'Foglio dati 2'!C116</f>
        <v>0.12</v>
      </c>
      <c r="M24" s="11"/>
    </row>
    <row r="25" spans="1:13" ht="11.25">
      <c r="A25" s="82" t="s">
        <v>112</v>
      </c>
      <c r="B25" s="30">
        <f>'Foglio dati 2'!B16</f>
        <v>1615913</v>
      </c>
      <c r="C25" s="62">
        <f>'Foglio dati 2'!C16</f>
        <v>2.32</v>
      </c>
      <c r="D25" s="82" t="s">
        <v>121</v>
      </c>
      <c r="E25" s="30">
        <f>'Foglio dati 2'!B50</f>
        <v>353145</v>
      </c>
      <c r="F25" s="62">
        <f>'Foglio dati 2'!C50</f>
        <v>0.51</v>
      </c>
      <c r="G25" s="82" t="s">
        <v>130</v>
      </c>
      <c r="H25" s="30">
        <f>'Foglio dati 2'!B84</f>
        <v>217432</v>
      </c>
      <c r="I25" s="62">
        <f>'Foglio dati 2'!C84</f>
        <v>0.31</v>
      </c>
      <c r="J25" s="82" t="s">
        <v>139</v>
      </c>
      <c r="K25" s="30">
        <f>'Foglio dati 2'!B117</f>
        <v>666729</v>
      </c>
      <c r="L25" s="62">
        <f>'Foglio dati 2'!C117</f>
        <v>0.96</v>
      </c>
      <c r="M25" s="11"/>
    </row>
    <row r="26" spans="1:13" ht="11.25">
      <c r="A26" s="82" t="s">
        <v>116</v>
      </c>
      <c r="B26" s="30">
        <f>'Foglio dati 2'!B17</f>
        <v>688526</v>
      </c>
      <c r="C26" s="62">
        <f>'Foglio dati 2'!C17</f>
        <v>0.99</v>
      </c>
      <c r="D26" s="82" t="s">
        <v>125</v>
      </c>
      <c r="E26" s="30">
        <f>'Foglio dati 2'!B51</f>
        <v>397962</v>
      </c>
      <c r="F26" s="62">
        <f>'Foglio dati 2'!C51</f>
        <v>0.57</v>
      </c>
      <c r="G26" s="83" t="s">
        <v>134</v>
      </c>
      <c r="H26" s="32">
        <f>'Foglio dati 2'!B85</f>
        <v>910800</v>
      </c>
      <c r="I26" s="90">
        <f>'Foglio dati 2'!C85</f>
        <v>1.31</v>
      </c>
      <c r="J26" s="82" t="s">
        <v>143</v>
      </c>
      <c r="K26" s="30">
        <f>'Foglio dati 2'!B118</f>
        <v>147085</v>
      </c>
      <c r="L26" s="62">
        <f>'Foglio dati 2'!C118</f>
        <v>0.21</v>
      </c>
      <c r="M26" s="11"/>
    </row>
    <row r="27" spans="1:13" ht="11.25">
      <c r="A27" s="82" t="s">
        <v>120</v>
      </c>
      <c r="B27" s="30">
        <f>'Foglio dati 2'!B18</f>
        <v>454968</v>
      </c>
      <c r="C27" s="62">
        <f>'Foglio dati 2'!C18</f>
        <v>0.65</v>
      </c>
      <c r="D27" s="82" t="s">
        <v>129</v>
      </c>
      <c r="E27" s="30">
        <f>'Foglio dati 2'!B52</f>
        <v>501489</v>
      </c>
      <c r="F27" s="62">
        <f>'Foglio dati 2'!C52</f>
        <v>0.72</v>
      </c>
      <c r="G27" s="82" t="s">
        <v>138</v>
      </c>
      <c r="H27" s="30">
        <f>'Foglio dati 2'!B86</f>
        <v>195749</v>
      </c>
      <c r="I27" s="62">
        <f>'Foglio dati 2'!C86</f>
        <v>0.28</v>
      </c>
      <c r="J27" s="82" t="s">
        <v>147</v>
      </c>
      <c r="K27" s="30">
        <f>'Foglio dati 2'!B119</f>
        <v>174582</v>
      </c>
      <c r="L27" s="62">
        <f>'Foglio dati 2'!C119</f>
        <v>0.25</v>
      </c>
      <c r="M27" s="11"/>
    </row>
    <row r="28" spans="1:13" ht="11.25">
      <c r="A28" s="82" t="s">
        <v>124</v>
      </c>
      <c r="B28" s="30">
        <f>'Foglio dati 2'!B19</f>
        <v>515018</v>
      </c>
      <c r="C28" s="62">
        <f>'Foglio dati 2'!C19</f>
        <v>0.74</v>
      </c>
      <c r="D28" s="82" t="s">
        <v>133</v>
      </c>
      <c r="E28" s="30">
        <f>'Foglio dati 2'!B53</f>
        <v>302572</v>
      </c>
      <c r="F28" s="62">
        <f>'Foglio dati 2'!C53</f>
        <v>0.43</v>
      </c>
      <c r="G28" s="82" t="s">
        <v>142</v>
      </c>
      <c r="H28" s="30">
        <f>'Foglio dati 2'!B87</f>
        <v>79870</v>
      </c>
      <c r="I28" s="62">
        <f>'Foglio dati 2'!C87</f>
        <v>0.11</v>
      </c>
      <c r="J28" s="83" t="s">
        <v>151</v>
      </c>
      <c r="K28" s="32">
        <f>'Foglio dati 2'!B120</f>
        <v>3035381</v>
      </c>
      <c r="L28" s="90">
        <f>'Foglio dati 2'!C120</f>
        <v>4.35</v>
      </c>
      <c r="M28" s="11"/>
    </row>
    <row r="29" spans="1:13" ht="11.25">
      <c r="A29" s="82" t="s">
        <v>128</v>
      </c>
      <c r="B29" s="30">
        <f>'Foglio dati 2'!B20</f>
        <v>458177</v>
      </c>
      <c r="C29" s="62">
        <f>'Foglio dati 2'!C20</f>
        <v>0.66</v>
      </c>
      <c r="D29" s="83" t="s">
        <v>137</v>
      </c>
      <c r="E29" s="32">
        <f>'Foglio dati 2'!B54</f>
        <v>6213988</v>
      </c>
      <c r="F29" s="90">
        <f>'Foglio dati 2'!C54</f>
        <v>8.91</v>
      </c>
      <c r="G29" s="83" t="s">
        <v>146</v>
      </c>
      <c r="H29" s="32">
        <f>'Foglio dati 2'!B88</f>
        <v>275619</v>
      </c>
      <c r="I29" s="90">
        <f>'Foglio dati 2'!C88</f>
        <v>0.4</v>
      </c>
      <c r="J29" s="82" t="s">
        <v>155</v>
      </c>
      <c r="K29" s="30">
        <f>'Foglio dati 2'!B121</f>
        <v>166641</v>
      </c>
      <c r="L29" s="62">
        <f>'Foglio dati 2'!C121</f>
        <v>0.24</v>
      </c>
      <c r="M29" s="11"/>
    </row>
    <row r="30" spans="1:13" ht="11.25">
      <c r="A30" s="82" t="s">
        <v>132</v>
      </c>
      <c r="B30" s="30">
        <f>'Foglio dati 2'!B21</f>
        <v>205466</v>
      </c>
      <c r="C30" s="62">
        <f>'Foglio dati 2'!C21</f>
        <v>0.29</v>
      </c>
      <c r="D30" s="82" t="s">
        <v>141</v>
      </c>
      <c r="E30" s="30">
        <f>'Foglio dati 2'!B55</f>
        <v>217877</v>
      </c>
      <c r="F30" s="62">
        <f>'Foglio dati 2'!C55</f>
        <v>0.31</v>
      </c>
      <c r="G30" s="82" t="s">
        <v>150</v>
      </c>
      <c r="H30" s="30">
        <f>'Foglio dati 2'!B89</f>
        <v>578457</v>
      </c>
      <c r="I30" s="62">
        <f>'Foglio dati 2'!C89</f>
        <v>0.83</v>
      </c>
      <c r="J30" s="82" t="s">
        <v>159</v>
      </c>
      <c r="K30" s="30">
        <f>'Foglio dati 2'!B122</f>
        <v>74386</v>
      </c>
      <c r="L30" s="62">
        <f>'Foglio dati 2'!C122</f>
        <v>0.11</v>
      </c>
      <c r="M30" s="11"/>
    </row>
    <row r="31" spans="1:12" s="36" customFormat="1" ht="11.25">
      <c r="A31" s="84" t="s">
        <v>217</v>
      </c>
      <c r="B31" s="40">
        <f>'Foglio dati 2'!B22</f>
        <v>1002449</v>
      </c>
      <c r="C31" s="85">
        <f>'Foglio dati 2'!C22</f>
        <v>1.44</v>
      </c>
      <c r="D31" s="82" t="s">
        <v>145</v>
      </c>
      <c r="E31" s="30">
        <f>'Foglio dati 2'!B56</f>
        <v>442772</v>
      </c>
      <c r="F31" s="62">
        <f>'Foglio dati 2'!C56</f>
        <v>0.64</v>
      </c>
      <c r="G31" s="82" t="s">
        <v>154</v>
      </c>
      <c r="H31" s="30">
        <f>'Foglio dati 2'!B90</f>
        <v>204653</v>
      </c>
      <c r="I31" s="62">
        <f>'Foglio dati 2'!C90</f>
        <v>0.29</v>
      </c>
      <c r="J31" s="82" t="s">
        <v>163</v>
      </c>
      <c r="K31" s="30">
        <f>'Foglio dati 2'!B123</f>
        <v>351158</v>
      </c>
      <c r="L31" s="62">
        <f>'Foglio dati 2'!C123</f>
        <v>0.5</v>
      </c>
    </row>
    <row r="32" spans="1:13" ht="11.25">
      <c r="A32" s="83" t="s">
        <v>136</v>
      </c>
      <c r="B32" s="32">
        <f>'Foglio dati 2'!B23</f>
        <v>16109382</v>
      </c>
      <c r="C32" s="90">
        <f>'Foglio dati 2'!C23</f>
        <v>23.11</v>
      </c>
      <c r="D32" s="82" t="s">
        <v>149</v>
      </c>
      <c r="E32" s="30">
        <f>'Foglio dati 2'!B57</f>
        <v>309117</v>
      </c>
      <c r="F32" s="62">
        <f>'Foglio dati 2'!C57</f>
        <v>0.44</v>
      </c>
      <c r="G32" s="82" t="s">
        <v>158</v>
      </c>
      <c r="H32" s="30">
        <f>'Foglio dati 2'!B91</f>
        <v>2066296</v>
      </c>
      <c r="I32" s="62">
        <f>'Foglio dati 2'!C91</f>
        <v>2.96</v>
      </c>
      <c r="J32" s="82" t="s">
        <v>167</v>
      </c>
      <c r="K32" s="30">
        <f>'Foglio dati 2'!B124</f>
        <v>77467</v>
      </c>
      <c r="L32" s="62">
        <f>'Foglio dati 2'!C124</f>
        <v>0.11</v>
      </c>
      <c r="M32" s="11"/>
    </row>
    <row r="33" spans="1:13" ht="11.25">
      <c r="A33" s="82" t="s">
        <v>140</v>
      </c>
      <c r="B33" s="30">
        <f>'Foglio dati 2'!B24</f>
        <v>334078</v>
      </c>
      <c r="C33" s="62">
        <f>'Foglio dati 2'!C24</f>
        <v>0.48</v>
      </c>
      <c r="D33" s="82" t="s">
        <v>153</v>
      </c>
      <c r="E33" s="30">
        <f>'Foglio dati 2'!B58</f>
        <v>1152757</v>
      </c>
      <c r="F33" s="62">
        <f>'Foglio dati 2'!C58</f>
        <v>1.65</v>
      </c>
      <c r="G33" s="82" t="s">
        <v>162</v>
      </c>
      <c r="H33" s="30">
        <f>'Foglio dati 2'!B92</f>
        <v>252672</v>
      </c>
      <c r="I33" s="62">
        <f>'Foglio dati 2'!C92</f>
        <v>0.36</v>
      </c>
      <c r="J33" s="82" t="s">
        <v>210</v>
      </c>
      <c r="K33" s="30">
        <f>'Foglio dati 2'!B125</f>
        <v>73327</v>
      </c>
      <c r="L33" s="62">
        <f>'Foglio dati 2'!C125</f>
        <v>0.11</v>
      </c>
      <c r="M33" s="11"/>
    </row>
    <row r="34" spans="1:13" ht="11.25">
      <c r="A34" s="82" t="s">
        <v>144</v>
      </c>
      <c r="B34" s="30">
        <f>'Foglio dati 2'!B25</f>
        <v>498257</v>
      </c>
      <c r="C34" s="62">
        <f>'Foglio dati 2'!C25</f>
        <v>0.71</v>
      </c>
      <c r="D34" s="82" t="s">
        <v>157</v>
      </c>
      <c r="E34" s="30">
        <f>'Foglio dati 2'!B59</f>
        <v>311403</v>
      </c>
      <c r="F34" s="62">
        <f>'Foglio dati 2'!C59</f>
        <v>0.45</v>
      </c>
      <c r="G34" s="82" t="s">
        <v>166</v>
      </c>
      <c r="H34" s="30">
        <f>'Foglio dati 2'!B93</f>
        <v>626613</v>
      </c>
      <c r="I34" s="62">
        <f>'Foglio dati 2'!C93</f>
        <v>0.9</v>
      </c>
      <c r="J34" s="82" t="s">
        <v>213</v>
      </c>
      <c r="K34" s="30">
        <f>'Foglio dati 2'!B126</f>
        <v>17638</v>
      </c>
      <c r="L34" s="62">
        <f>'Foglio dati 2'!C126</f>
        <v>0.03</v>
      </c>
      <c r="M34" s="11"/>
    </row>
    <row r="35" spans="1:13" ht="11.25">
      <c r="A35" s="83" t="s">
        <v>148</v>
      </c>
      <c r="B35" s="32">
        <f>'Foglio dati 2'!B26</f>
        <v>832335</v>
      </c>
      <c r="C35" s="90">
        <f>'Foglio dati 2'!C26</f>
        <v>1.19</v>
      </c>
      <c r="D35" s="82" t="s">
        <v>161</v>
      </c>
      <c r="E35" s="30">
        <f>'Foglio dati 2'!B60</f>
        <v>448645</v>
      </c>
      <c r="F35" s="62">
        <f>'Foglio dati 2'!C60</f>
        <v>0.64</v>
      </c>
      <c r="G35" s="83" t="s">
        <v>170</v>
      </c>
      <c r="H35" s="32">
        <f>'Foglio dati 2'!B94</f>
        <v>3728691</v>
      </c>
      <c r="I35" s="90">
        <f>'Foglio dati 2'!C94</f>
        <v>5.35</v>
      </c>
      <c r="J35" s="82" t="s">
        <v>211</v>
      </c>
      <c r="K35" s="30">
        <f>'Foglio dati 2'!B127</f>
        <v>41378</v>
      </c>
      <c r="L35" s="62">
        <f>'Foglio dati 2'!C127</f>
        <v>0.06</v>
      </c>
      <c r="M35" s="11"/>
    </row>
    <row r="36" spans="1:13" ht="11.25">
      <c r="A36" s="82" t="s">
        <v>152</v>
      </c>
      <c r="B36" s="30">
        <f>'Foglio dati 2'!B27</f>
        <v>1261477</v>
      </c>
      <c r="C36" s="62">
        <f>'Foglio dati 2'!C27</f>
        <v>1.81</v>
      </c>
      <c r="D36" s="82" t="s">
        <v>165</v>
      </c>
      <c r="E36" s="30">
        <f>'Foglio dati 2'!B61</f>
        <v>387212</v>
      </c>
      <c r="F36" s="62">
        <f>'Foglio dati 2'!C61</f>
        <v>0.56</v>
      </c>
      <c r="G36" s="82" t="s">
        <v>54</v>
      </c>
      <c r="H36" s="30">
        <f>'Foglio dati 2'!B95</f>
        <v>350651</v>
      </c>
      <c r="I36" s="62">
        <f>'Foglio dati 2'!C95</f>
        <v>0.5</v>
      </c>
      <c r="J36" s="82" t="s">
        <v>212</v>
      </c>
      <c r="K36" s="30">
        <f>'Foglio dati 2'!B128</f>
        <v>40230</v>
      </c>
      <c r="L36" s="62">
        <f>'Foglio dati 2'!C128</f>
        <v>0.06</v>
      </c>
      <c r="M36" s="11"/>
    </row>
    <row r="37" spans="1:13" ht="11.25">
      <c r="A37" s="82" t="s">
        <v>156</v>
      </c>
      <c r="B37" s="30">
        <f>'Foglio dati 2'!B28</f>
        <v>1202789</v>
      </c>
      <c r="C37" s="62">
        <f>'Foglio dati 2'!C28</f>
        <v>1.73</v>
      </c>
      <c r="D37" s="82" t="s">
        <v>169</v>
      </c>
      <c r="E37" s="30">
        <f>'Foglio dati 2'!B62</f>
        <v>375266</v>
      </c>
      <c r="F37" s="62">
        <f>'Foglio dati 2'!C62</f>
        <v>0.54</v>
      </c>
      <c r="G37" s="82" t="s">
        <v>59</v>
      </c>
      <c r="H37" s="30">
        <f>'Foglio dati 2'!B96</f>
        <v>1017779</v>
      </c>
      <c r="I37" s="62">
        <f>'Foglio dati 2'!C96</f>
        <v>1.46</v>
      </c>
      <c r="J37" s="83" t="s">
        <v>171</v>
      </c>
      <c r="K37" s="32">
        <f>'Foglio dati 2'!B129</f>
        <v>842225</v>
      </c>
      <c r="L37" s="90">
        <f>'Foglio dati 2'!C129</f>
        <v>1.21</v>
      </c>
      <c r="M37" s="11"/>
    </row>
    <row r="38" spans="1:13" ht="11.25">
      <c r="A38" s="82" t="s">
        <v>160</v>
      </c>
      <c r="B38" s="30">
        <f>'Foglio dati 2'!B29</f>
        <v>289206</v>
      </c>
      <c r="C38" s="62">
        <f>'Foglio dati 2'!C29</f>
        <v>0.41</v>
      </c>
      <c r="D38" s="82" t="s">
        <v>173</v>
      </c>
      <c r="E38" s="30">
        <f>'Foglio dati 2'!B63</f>
        <v>184260</v>
      </c>
      <c r="F38" s="62">
        <f>'Foglio dati 2'!C63</f>
        <v>0.26</v>
      </c>
      <c r="G38" s="82" t="s">
        <v>63</v>
      </c>
      <c r="H38" s="30">
        <f>'Foglio dati 2'!B97</f>
        <v>307637</v>
      </c>
      <c r="I38" s="62">
        <f>'Foglio dati 2'!C97</f>
        <v>0.44</v>
      </c>
      <c r="J38" s="82"/>
      <c r="L38" s="52"/>
      <c r="M38" s="11"/>
    </row>
    <row r="39" spans="1:13" ht="11.25">
      <c r="A39" s="82" t="s">
        <v>164</v>
      </c>
      <c r="B39" s="30">
        <f>'Foglio dati 2'!B30</f>
        <v>1257521</v>
      </c>
      <c r="C39" s="62">
        <f>'Foglio dati 2'!C30</f>
        <v>1.8</v>
      </c>
      <c r="D39" s="82" t="s">
        <v>53</v>
      </c>
      <c r="E39" s="30">
        <f>'Foglio dati 2'!B64</f>
        <v>280989</v>
      </c>
      <c r="F39" s="62">
        <f>'Foglio dati 2'!C64</f>
        <v>0.4</v>
      </c>
      <c r="G39" s="82" t="s">
        <v>67</v>
      </c>
      <c r="H39" s="30">
        <f>'Foglio dati 2'!B98</f>
        <v>207473</v>
      </c>
      <c r="I39" s="62">
        <f>'Foglio dati 2'!C98</f>
        <v>0.3</v>
      </c>
      <c r="J39" s="82"/>
      <c r="L39" s="52"/>
      <c r="M39" s="11"/>
    </row>
    <row r="40" spans="1:13" ht="11.25">
      <c r="A40" s="82" t="s">
        <v>168</v>
      </c>
      <c r="B40" s="30">
        <f>'Foglio dati 2'!B31</f>
        <v>905462</v>
      </c>
      <c r="C40" s="62">
        <f>'Foglio dati 2'!C31</f>
        <v>1.3</v>
      </c>
      <c r="D40" s="83" t="s">
        <v>58</v>
      </c>
      <c r="E40" s="32">
        <f>'Foglio dati 2'!B65</f>
        <v>4110298</v>
      </c>
      <c r="F40" s="90">
        <f>'Foglio dati 2'!C65</f>
        <v>5.9</v>
      </c>
      <c r="G40" s="82" t="s">
        <v>71</v>
      </c>
      <c r="H40" s="30">
        <f>'Foglio dati 2'!B99</f>
        <v>774533</v>
      </c>
      <c r="I40" s="62">
        <f>'Foglio dati 2'!C99</f>
        <v>1.11</v>
      </c>
      <c r="J40" s="82" t="s">
        <v>191</v>
      </c>
      <c r="K40" s="32">
        <f>'Foglio dati 2'!B130</f>
        <v>3564325</v>
      </c>
      <c r="L40" s="90">
        <f>'Foglio dati 2'!C130</f>
        <v>5.11</v>
      </c>
      <c r="M40" s="11"/>
    </row>
    <row r="41" spans="1:13" ht="11.25" customHeight="1">
      <c r="A41" s="82" t="s">
        <v>172</v>
      </c>
      <c r="B41" s="30">
        <f>'Foglio dati 2'!B32</f>
        <v>1258017</v>
      </c>
      <c r="C41" s="62">
        <f>'Foglio dati 2'!C32</f>
        <v>1.8</v>
      </c>
      <c r="D41" s="82" t="s">
        <v>62</v>
      </c>
      <c r="E41" s="30">
        <f>'Foglio dati 2'!B66</f>
        <v>631781</v>
      </c>
      <c r="F41" s="62">
        <f>'Foglio dati 2'!C66</f>
        <v>0.91</v>
      </c>
      <c r="G41" s="84" t="s">
        <v>219</v>
      </c>
      <c r="H41" s="40">
        <f>'Foglio dati 2'!B100</f>
        <v>185295</v>
      </c>
      <c r="I41" s="85">
        <f>'Foglio dati 2'!C100</f>
        <v>0.27</v>
      </c>
      <c r="J41" s="184" t="s">
        <v>49</v>
      </c>
      <c r="K41" s="186">
        <f>'Foglio dati 2'!B131</f>
        <v>69715144</v>
      </c>
      <c r="L41" s="187">
        <f>'Foglio dati 2'!C131</f>
        <v>100</v>
      </c>
      <c r="M41" s="11"/>
    </row>
    <row r="42" spans="1:13" ht="11.25" customHeight="1">
      <c r="A42" s="82" t="s">
        <v>52</v>
      </c>
      <c r="B42" s="30">
        <f>'Foglio dati 2'!B33</f>
        <v>216673</v>
      </c>
      <c r="C42" s="62">
        <f>'Foglio dati 2'!C33</f>
        <v>0.31</v>
      </c>
      <c r="D42" s="82" t="s">
        <v>66</v>
      </c>
      <c r="E42" s="30">
        <f>'Foglio dati 2'!B67</f>
        <v>265575</v>
      </c>
      <c r="F42" s="62">
        <f>'Foglio dati 2'!C67</f>
        <v>0.38</v>
      </c>
      <c r="G42" s="89" t="s">
        <v>75</v>
      </c>
      <c r="H42" s="32">
        <f>'Foglio dati 2'!B101</f>
        <v>2843368</v>
      </c>
      <c r="I42" s="90">
        <f>'Foglio dati 2'!C101</f>
        <v>4.08</v>
      </c>
      <c r="J42" s="84"/>
      <c r="L42" s="52"/>
      <c r="M42" s="11"/>
    </row>
    <row r="43" spans="1:13" ht="11.25">
      <c r="A43" s="83" t="s">
        <v>57</v>
      </c>
      <c r="B43" s="32">
        <f>'Foglio dati 2'!B34</f>
        <v>6391145</v>
      </c>
      <c r="C43" s="90">
        <f>'Foglio dati 2'!C34</f>
        <v>9.17</v>
      </c>
      <c r="D43" s="83" t="s">
        <v>70</v>
      </c>
      <c r="E43" s="32">
        <f>'Foglio dati 2'!B68</f>
        <v>897356</v>
      </c>
      <c r="F43" s="90">
        <f>'Foglio dati 2'!C68</f>
        <v>1.29</v>
      </c>
      <c r="G43" s="82"/>
      <c r="I43" s="62"/>
      <c r="J43" s="82"/>
      <c r="L43" s="62"/>
      <c r="M43" s="11"/>
    </row>
    <row r="44" spans="1:12" ht="14.25" customHeight="1">
      <c r="A44" s="86"/>
      <c r="B44" s="87"/>
      <c r="C44" s="88"/>
      <c r="D44" s="86"/>
      <c r="E44" s="87"/>
      <c r="F44" s="88"/>
      <c r="G44" s="86"/>
      <c r="H44" s="87"/>
      <c r="I44" s="88"/>
      <c r="J44" s="86"/>
      <c r="K44" s="87"/>
      <c r="L44" s="54"/>
    </row>
    <row r="45" spans="12:13" ht="11.25">
      <c r="L45" s="29"/>
      <c r="M45" s="11"/>
    </row>
    <row r="46" spans="1:13" ht="11.25">
      <c r="A46" s="11" t="s">
        <v>221</v>
      </c>
      <c r="B46" s="11"/>
      <c r="C46" s="11"/>
      <c r="E46" s="11"/>
      <c r="F46" s="11"/>
      <c r="H46" s="11"/>
      <c r="I46" s="11"/>
      <c r="K46" s="11"/>
      <c r="L46" s="11"/>
      <c r="M46" s="11"/>
    </row>
    <row r="47" spans="1:13" ht="5.25" customHeight="1">
      <c r="A47" s="11" t="s">
        <v>220</v>
      </c>
      <c r="B47" s="11"/>
      <c r="C47" s="11"/>
      <c r="E47" s="11"/>
      <c r="F47" s="11"/>
      <c r="H47" s="11"/>
      <c r="I47" s="11"/>
      <c r="K47" s="11"/>
      <c r="L47" s="11"/>
      <c r="M47" s="11"/>
    </row>
    <row r="48" spans="1:13" ht="11.25">
      <c r="A48" s="11" t="s">
        <v>223</v>
      </c>
      <c r="B48" s="11"/>
      <c r="C48" s="11"/>
      <c r="E48" s="11"/>
      <c r="F48" s="11"/>
      <c r="H48" s="11"/>
      <c r="I48" s="11"/>
      <c r="K48" s="11"/>
      <c r="L48" s="11"/>
      <c r="M48" s="11"/>
    </row>
    <row r="49" spans="1:12" ht="11.25">
      <c r="A49" s="11" t="s">
        <v>222</v>
      </c>
      <c r="B49" s="11"/>
      <c r="C49" s="11"/>
      <c r="E49" s="11"/>
      <c r="F49" s="11"/>
      <c r="H49" s="11"/>
      <c r="I49" s="11"/>
      <c r="K49" s="11"/>
      <c r="L49" s="11"/>
    </row>
    <row r="50" spans="11:12" ht="11.25">
      <c r="K50" s="11"/>
      <c r="L50" s="11"/>
    </row>
    <row r="51" spans="11:12" ht="11.25">
      <c r="K51" s="11"/>
      <c r="L51" s="11"/>
    </row>
    <row r="52" spans="11:12" ht="11.25">
      <c r="K52" s="11"/>
      <c r="L52" s="11"/>
    </row>
  </sheetData>
  <sheetProtection/>
  <mergeCells count="4">
    <mergeCell ref="A4:L4"/>
    <mergeCell ref="A5:L5"/>
    <mergeCell ref="A6:L6"/>
    <mergeCell ref="H3:L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R26"/>
  <sheetViews>
    <sheetView zoomScalePageLayoutView="0" workbookViewId="0" topLeftCell="D1">
      <selection activeCell="K44" sqref="K44"/>
    </sheetView>
  </sheetViews>
  <sheetFormatPr defaultColWidth="9.140625" defaultRowHeight="12.75"/>
  <sheetData>
    <row r="1" spans="1:18" ht="12.75">
      <c r="A1" t="s">
        <v>0</v>
      </c>
      <c r="B1" s="1">
        <v>1776407</v>
      </c>
      <c r="C1" s="1">
        <v>123218</v>
      </c>
      <c r="D1" s="1">
        <v>221411</v>
      </c>
      <c r="E1" s="1">
        <v>819184</v>
      </c>
      <c r="F1" s="1">
        <v>4680263</v>
      </c>
      <c r="G1" s="1">
        <v>5720858</v>
      </c>
      <c r="H1">
        <v>8.95</v>
      </c>
      <c r="J1" s="153" t="s">
        <v>372</v>
      </c>
      <c r="L1" s="1"/>
      <c r="M1" s="1"/>
      <c r="N1" s="1"/>
      <c r="O1" s="1"/>
      <c r="P1" s="1"/>
      <c r="Q1" s="1"/>
      <c r="R1" s="1"/>
    </row>
    <row r="2" spans="1:18" ht="12.75">
      <c r="A2" t="s">
        <v>0</v>
      </c>
      <c r="B2" s="1">
        <v>49993</v>
      </c>
      <c r="C2" s="1">
        <v>3324</v>
      </c>
      <c r="D2" s="1">
        <v>5397</v>
      </c>
      <c r="E2" s="1">
        <v>23182</v>
      </c>
      <c r="F2" s="1">
        <v>142121</v>
      </c>
      <c r="G2" s="1">
        <v>170700</v>
      </c>
      <c r="H2">
        <v>0.27</v>
      </c>
      <c r="L2" s="1"/>
      <c r="M2" s="1"/>
      <c r="N2" s="1"/>
      <c r="O2" s="1"/>
      <c r="P2" s="1"/>
      <c r="Q2" s="1"/>
      <c r="R2" s="1"/>
    </row>
    <row r="3" spans="1:18" ht="12.75">
      <c r="A3" t="s">
        <v>0</v>
      </c>
      <c r="B3" s="1">
        <v>4937581</v>
      </c>
      <c r="C3" s="1">
        <v>451272</v>
      </c>
      <c r="D3" s="1">
        <v>619308</v>
      </c>
      <c r="E3" s="1">
        <v>2575248</v>
      </c>
      <c r="F3" s="1">
        <v>11896374</v>
      </c>
      <c r="G3" s="1">
        <v>15090930</v>
      </c>
      <c r="H3">
        <v>23.61</v>
      </c>
      <c r="L3" s="1"/>
      <c r="M3" s="1"/>
      <c r="N3" s="1"/>
      <c r="O3" s="1"/>
      <c r="P3" s="1"/>
      <c r="Q3" s="1"/>
      <c r="R3" s="1"/>
    </row>
    <row r="4" spans="1:18" ht="12.75">
      <c r="A4" t="s">
        <v>0</v>
      </c>
      <c r="B4" s="1">
        <v>286237</v>
      </c>
      <c r="C4" s="1">
        <v>38137</v>
      </c>
      <c r="D4" s="1">
        <v>41125</v>
      </c>
      <c r="E4" s="1">
        <v>225759</v>
      </c>
      <c r="F4" s="1">
        <v>533385</v>
      </c>
      <c r="G4" s="1">
        <v>800269</v>
      </c>
      <c r="H4">
        <v>1.25</v>
      </c>
      <c r="L4" s="1"/>
      <c r="M4" s="1"/>
      <c r="N4" s="1"/>
      <c r="O4" s="1"/>
      <c r="P4" s="1"/>
      <c r="Q4" s="1"/>
      <c r="R4" s="1"/>
    </row>
    <row r="5" spans="1:18" ht="12.75">
      <c r="A5" t="s">
        <v>0</v>
      </c>
      <c r="B5" s="1">
        <v>1901423</v>
      </c>
      <c r="C5" s="1">
        <v>137489</v>
      </c>
      <c r="D5" s="1">
        <v>354073</v>
      </c>
      <c r="E5" s="1">
        <v>1110151</v>
      </c>
      <c r="F5" s="1">
        <v>4718496</v>
      </c>
      <c r="G5" s="1">
        <v>6182720</v>
      </c>
      <c r="H5">
        <v>9.67</v>
      </c>
      <c r="L5" s="1"/>
      <c r="M5" s="1"/>
      <c r="N5" s="1"/>
      <c r="O5" s="1"/>
      <c r="P5" s="1"/>
      <c r="Q5" s="1"/>
      <c r="R5" s="1"/>
    </row>
    <row r="6" spans="1:18" ht="12.75">
      <c r="A6" t="s">
        <v>0</v>
      </c>
      <c r="B6" s="1">
        <v>460379</v>
      </c>
      <c r="C6" s="1">
        <v>35987</v>
      </c>
      <c r="D6" s="1">
        <v>98340</v>
      </c>
      <c r="E6" s="1">
        <v>422081</v>
      </c>
      <c r="F6" s="1">
        <v>1656575</v>
      </c>
      <c r="G6" s="1">
        <v>2176996</v>
      </c>
      <c r="H6">
        <v>3.41</v>
      </c>
      <c r="L6" s="1"/>
      <c r="M6" s="1"/>
      <c r="N6" s="1"/>
      <c r="O6" s="1"/>
      <c r="P6" s="1"/>
      <c r="Q6" s="1"/>
      <c r="R6" s="1"/>
    </row>
    <row r="7" spans="1:18" ht="12.75">
      <c r="A7" t="s">
        <v>0</v>
      </c>
      <c r="B7" s="1">
        <v>548779</v>
      </c>
      <c r="C7" s="1">
        <v>41663</v>
      </c>
      <c r="D7" s="1">
        <v>129845</v>
      </c>
      <c r="E7" s="1">
        <v>307896</v>
      </c>
      <c r="F7" s="1">
        <v>1531041</v>
      </c>
      <c r="G7" s="1">
        <v>1968782</v>
      </c>
      <c r="H7">
        <v>3.08</v>
      </c>
      <c r="L7" s="1"/>
      <c r="M7" s="1"/>
      <c r="N7" s="1"/>
      <c r="O7" s="1"/>
      <c r="P7" s="1"/>
      <c r="Q7" s="1"/>
      <c r="R7" s="1"/>
    </row>
    <row r="8" spans="1:18" ht="12.75">
      <c r="A8" t="s">
        <v>0</v>
      </c>
      <c r="B8" s="1">
        <v>1765791</v>
      </c>
      <c r="C8" s="1">
        <v>89861</v>
      </c>
      <c r="D8" s="1">
        <v>274955</v>
      </c>
      <c r="E8" s="1">
        <v>1008427</v>
      </c>
      <c r="F8" s="1">
        <v>4770759</v>
      </c>
      <c r="G8" s="1">
        <v>6054141</v>
      </c>
      <c r="H8">
        <v>9.47</v>
      </c>
      <c r="L8" s="1"/>
      <c r="M8" s="1"/>
      <c r="N8" s="1"/>
      <c r="O8" s="1"/>
      <c r="P8" s="1"/>
      <c r="Q8" s="1"/>
      <c r="R8" s="1"/>
    </row>
    <row r="9" spans="1:18" ht="12.75">
      <c r="A9" t="s">
        <v>0</v>
      </c>
      <c r="B9" s="1">
        <v>11726590</v>
      </c>
      <c r="C9" s="1">
        <v>920951</v>
      </c>
      <c r="D9" s="1">
        <v>1744454</v>
      </c>
      <c r="E9" s="1">
        <v>6491928</v>
      </c>
      <c r="F9" s="1">
        <v>29929014</v>
      </c>
      <c r="G9" s="1">
        <v>38165396</v>
      </c>
      <c r="H9">
        <v>59.72</v>
      </c>
      <c r="L9" s="1"/>
      <c r="M9" s="1"/>
      <c r="N9" s="1"/>
      <c r="O9" s="1"/>
      <c r="P9" s="1"/>
      <c r="Q9" s="1"/>
      <c r="R9" s="1"/>
    </row>
    <row r="10" spans="1:18" ht="12.75">
      <c r="A10" t="s">
        <v>0</v>
      </c>
      <c r="B10" s="1">
        <v>1378543</v>
      </c>
      <c r="C10" s="1">
        <v>86834</v>
      </c>
      <c r="D10" s="1">
        <v>292836</v>
      </c>
      <c r="E10" s="1">
        <v>715277</v>
      </c>
      <c r="F10" s="1">
        <v>2890750</v>
      </c>
      <c r="G10" s="1">
        <v>3898863</v>
      </c>
      <c r="H10">
        <v>6.1</v>
      </c>
      <c r="L10" s="1"/>
      <c r="M10" s="1"/>
      <c r="N10" s="1"/>
      <c r="O10" s="1"/>
      <c r="P10" s="1"/>
      <c r="Q10" s="1"/>
      <c r="R10" s="1"/>
    </row>
    <row r="11" spans="1:18" ht="12.75">
      <c r="A11" t="s">
        <v>0</v>
      </c>
      <c r="B11" s="1">
        <v>330313</v>
      </c>
      <c r="C11" s="1">
        <v>21512</v>
      </c>
      <c r="D11" s="1">
        <v>63621</v>
      </c>
      <c r="E11" s="1">
        <v>183895</v>
      </c>
      <c r="F11" s="1">
        <v>629648</v>
      </c>
      <c r="G11" s="1">
        <v>877164</v>
      </c>
      <c r="H11">
        <v>1.37</v>
      </c>
      <c r="L11" s="1"/>
      <c r="M11" s="1"/>
      <c r="N11" s="1"/>
      <c r="O11" s="1"/>
      <c r="P11" s="1"/>
      <c r="Q11" s="1"/>
      <c r="R11" s="1"/>
    </row>
    <row r="12" spans="1:18" ht="12.75">
      <c r="A12" t="s">
        <v>0</v>
      </c>
      <c r="B12" s="1">
        <v>519771</v>
      </c>
      <c r="C12" s="1">
        <v>39696</v>
      </c>
      <c r="D12" s="1">
        <v>80590</v>
      </c>
      <c r="E12" s="1">
        <v>308981</v>
      </c>
      <c r="F12" s="1">
        <v>1034162</v>
      </c>
      <c r="G12" s="1">
        <v>1423733</v>
      </c>
      <c r="H12">
        <v>2.23</v>
      </c>
      <c r="L12" s="1"/>
      <c r="M12" s="1"/>
      <c r="N12" s="1"/>
      <c r="O12" s="1"/>
      <c r="P12" s="1"/>
      <c r="Q12" s="1"/>
      <c r="R12" s="1"/>
    </row>
    <row r="13" spans="1:18" ht="12.75">
      <c r="A13" t="s">
        <v>0</v>
      </c>
      <c r="B13" s="1">
        <v>1588970</v>
      </c>
      <c r="C13" s="1">
        <v>124469</v>
      </c>
      <c r="D13" s="1">
        <v>253091</v>
      </c>
      <c r="E13" s="1">
        <v>874413</v>
      </c>
      <c r="F13" s="1">
        <v>4915859</v>
      </c>
      <c r="G13" s="1">
        <v>6043363</v>
      </c>
      <c r="H13">
        <v>9.46</v>
      </c>
      <c r="L13" s="1"/>
      <c r="M13" s="1"/>
      <c r="N13" s="1"/>
      <c r="O13" s="1"/>
      <c r="P13" s="1"/>
      <c r="Q13" s="1"/>
      <c r="R13" s="1"/>
    </row>
    <row r="14" spans="1:18" ht="12.75">
      <c r="A14" t="s">
        <v>0</v>
      </c>
      <c r="B14" s="1">
        <v>3817597</v>
      </c>
      <c r="C14" s="1">
        <v>272511</v>
      </c>
      <c r="D14" s="1">
        <v>690138</v>
      </c>
      <c r="E14" s="1">
        <v>2082566</v>
      </c>
      <c r="F14" s="1">
        <v>9470419</v>
      </c>
      <c r="G14" s="1">
        <v>12243123</v>
      </c>
      <c r="H14">
        <v>19.16</v>
      </c>
      <c r="L14" s="1"/>
      <c r="M14" s="1"/>
      <c r="N14" s="1"/>
      <c r="O14" s="1"/>
      <c r="P14" s="1"/>
      <c r="Q14" s="1"/>
      <c r="R14" s="1"/>
    </row>
    <row r="15" spans="1:18" ht="12.75">
      <c r="A15" t="s">
        <v>0</v>
      </c>
      <c r="B15" s="1">
        <v>368653</v>
      </c>
      <c r="C15" s="1">
        <v>28272</v>
      </c>
      <c r="D15" s="1">
        <v>42819</v>
      </c>
      <c r="E15" s="1">
        <v>168969</v>
      </c>
      <c r="F15" s="1">
        <v>682433</v>
      </c>
      <c r="G15" s="1">
        <v>894221</v>
      </c>
      <c r="H15">
        <v>1.4</v>
      </c>
      <c r="L15" s="1"/>
      <c r="M15" s="1"/>
      <c r="N15" s="1"/>
      <c r="O15" s="1"/>
      <c r="P15" s="1"/>
      <c r="Q15" s="1"/>
      <c r="R15" s="1"/>
    </row>
    <row r="16" spans="1:18" ht="12.75">
      <c r="A16" t="s">
        <v>0</v>
      </c>
      <c r="B16" s="1">
        <v>113331</v>
      </c>
      <c r="C16" s="1">
        <v>8274</v>
      </c>
      <c r="D16" s="1">
        <v>13813</v>
      </c>
      <c r="E16" s="1">
        <v>52125</v>
      </c>
      <c r="F16" s="1">
        <v>207677</v>
      </c>
      <c r="G16" s="1">
        <v>273615</v>
      </c>
      <c r="H16">
        <v>0.43</v>
      </c>
      <c r="L16" s="1"/>
      <c r="M16" s="1"/>
      <c r="N16" s="1"/>
      <c r="O16" s="1"/>
      <c r="P16" s="1"/>
      <c r="Q16" s="1"/>
      <c r="R16" s="1"/>
    </row>
    <row r="17" spans="1:18" ht="12.75">
      <c r="A17" t="s">
        <v>0</v>
      </c>
      <c r="B17" s="1">
        <v>1451934</v>
      </c>
      <c r="C17" s="1">
        <v>91559</v>
      </c>
      <c r="D17" s="1">
        <v>181993</v>
      </c>
      <c r="E17" s="1">
        <v>668113</v>
      </c>
      <c r="F17" s="1">
        <v>2836609</v>
      </c>
      <c r="G17" s="1">
        <v>3686715</v>
      </c>
      <c r="H17">
        <v>5.77</v>
      </c>
      <c r="L17" s="1"/>
      <c r="M17" s="1"/>
      <c r="N17" s="1"/>
      <c r="O17" s="1"/>
      <c r="P17" s="1"/>
      <c r="Q17" s="1"/>
      <c r="R17" s="1"/>
    </row>
    <row r="18" spans="1:18" ht="12.75">
      <c r="A18" t="s">
        <v>0</v>
      </c>
      <c r="B18" s="1">
        <v>1038261</v>
      </c>
      <c r="C18" s="1">
        <v>80946</v>
      </c>
      <c r="D18" s="1">
        <v>121451</v>
      </c>
      <c r="E18" s="1">
        <v>486449</v>
      </c>
      <c r="F18" s="1">
        <v>2188235</v>
      </c>
      <c r="G18" s="1">
        <v>2796135</v>
      </c>
      <c r="H18">
        <v>4.38</v>
      </c>
      <c r="L18" s="1"/>
      <c r="M18" s="1"/>
      <c r="N18" s="1"/>
      <c r="O18" s="1"/>
      <c r="P18" s="1"/>
      <c r="Q18" s="1"/>
      <c r="R18" s="1"/>
    </row>
    <row r="19" spans="1:18" ht="12.75">
      <c r="A19" t="s">
        <v>0</v>
      </c>
      <c r="B19" s="1">
        <v>172251</v>
      </c>
      <c r="C19" s="1">
        <v>11740</v>
      </c>
      <c r="D19" s="1">
        <v>17510</v>
      </c>
      <c r="E19" s="1">
        <v>81153</v>
      </c>
      <c r="F19" s="1">
        <v>237778</v>
      </c>
      <c r="G19" s="1">
        <v>336441</v>
      </c>
      <c r="H19">
        <v>0.53</v>
      </c>
      <c r="L19" s="1"/>
      <c r="M19" s="1"/>
      <c r="N19" s="1"/>
      <c r="O19" s="1"/>
      <c r="P19" s="1"/>
      <c r="Q19" s="1"/>
      <c r="R19" s="1"/>
    </row>
    <row r="20" spans="1:18" ht="12.75">
      <c r="A20" t="s">
        <v>0</v>
      </c>
      <c r="B20" s="1">
        <v>565976</v>
      </c>
      <c r="C20" s="1">
        <v>29637</v>
      </c>
      <c r="D20" s="1">
        <v>63153</v>
      </c>
      <c r="E20" s="1">
        <v>252428</v>
      </c>
      <c r="F20" s="1">
        <v>788352</v>
      </c>
      <c r="G20" s="1">
        <v>1103933</v>
      </c>
      <c r="H20">
        <v>1.73</v>
      </c>
      <c r="L20" s="1"/>
      <c r="M20" s="1"/>
      <c r="N20" s="1"/>
      <c r="O20" s="1"/>
      <c r="P20" s="1"/>
      <c r="Q20" s="1"/>
      <c r="R20" s="1"/>
    </row>
    <row r="21" spans="1:18" ht="12.75">
      <c r="A21" t="s">
        <v>0</v>
      </c>
      <c r="B21" s="1">
        <v>3710406</v>
      </c>
      <c r="C21" s="1">
        <v>250428</v>
      </c>
      <c r="D21" s="1">
        <v>440739</v>
      </c>
      <c r="E21" s="1">
        <v>1709237</v>
      </c>
      <c r="F21" s="1">
        <v>6941084</v>
      </c>
      <c r="G21" s="1">
        <v>9091060</v>
      </c>
      <c r="H21">
        <v>14.22</v>
      </c>
      <c r="L21" s="1"/>
      <c r="M21" s="1"/>
      <c r="N21" s="1"/>
      <c r="O21" s="1"/>
      <c r="P21" s="1"/>
      <c r="Q21" s="1"/>
      <c r="R21" s="1"/>
    </row>
    <row r="22" spans="1:18" ht="12.75">
      <c r="A22" t="s">
        <v>0</v>
      </c>
      <c r="B22" s="1">
        <v>1284130</v>
      </c>
      <c r="C22" s="1">
        <v>82325</v>
      </c>
      <c r="D22" s="1">
        <v>153981</v>
      </c>
      <c r="E22" s="1">
        <v>574274</v>
      </c>
      <c r="F22" s="1">
        <v>2267035</v>
      </c>
      <c r="G22" s="1">
        <v>2995290</v>
      </c>
      <c r="H22">
        <v>4.69</v>
      </c>
      <c r="L22" s="1"/>
      <c r="M22" s="1"/>
      <c r="N22" s="1"/>
      <c r="O22" s="1"/>
      <c r="P22" s="1"/>
      <c r="Q22" s="1"/>
      <c r="R22" s="1"/>
    </row>
    <row r="23" spans="1:18" ht="12.75">
      <c r="A23" t="s">
        <v>0</v>
      </c>
      <c r="B23" s="1">
        <v>383322</v>
      </c>
      <c r="C23" s="1">
        <v>20108</v>
      </c>
      <c r="D23" s="1">
        <v>32960</v>
      </c>
      <c r="E23" s="1">
        <v>159727</v>
      </c>
      <c r="F23" s="1">
        <v>633889</v>
      </c>
      <c r="G23" s="1">
        <v>826576</v>
      </c>
      <c r="H23">
        <v>1.29</v>
      </c>
      <c r="L23" s="1"/>
      <c r="M23" s="1"/>
      <c r="N23" s="1"/>
      <c r="O23" s="1"/>
      <c r="P23" s="1"/>
      <c r="Q23" s="1"/>
      <c r="R23" s="1"/>
    </row>
    <row r="24" spans="1:18" ht="12.75">
      <c r="A24" t="s">
        <v>0</v>
      </c>
      <c r="B24" s="1">
        <v>1667452</v>
      </c>
      <c r="C24" s="1">
        <v>102433</v>
      </c>
      <c r="D24" s="1">
        <v>186941</v>
      </c>
      <c r="E24" s="1">
        <v>734001</v>
      </c>
      <c r="F24" s="1">
        <v>2900924</v>
      </c>
      <c r="G24" s="1">
        <v>3821866</v>
      </c>
      <c r="H24">
        <v>5.98</v>
      </c>
      <c r="L24" s="1"/>
      <c r="M24" s="1"/>
      <c r="N24" s="1"/>
      <c r="O24" s="1"/>
      <c r="P24" s="1"/>
      <c r="Q24" s="1"/>
      <c r="R24" s="1"/>
    </row>
    <row r="25" spans="1:18" ht="12.75">
      <c r="A25" t="s">
        <v>0</v>
      </c>
      <c r="B25" s="1">
        <v>135562</v>
      </c>
      <c r="C25" s="1">
        <v>26246</v>
      </c>
      <c r="D25" s="1">
        <v>47134</v>
      </c>
      <c r="E25" s="1">
        <v>124336</v>
      </c>
      <c r="F25" s="1">
        <v>418405</v>
      </c>
      <c r="G25" s="1">
        <v>589875</v>
      </c>
      <c r="H25">
        <v>0.92</v>
      </c>
      <c r="L25" s="1"/>
      <c r="M25" s="1"/>
      <c r="N25" s="1"/>
      <c r="O25" s="1"/>
      <c r="P25" s="1"/>
      <c r="Q25" s="1"/>
      <c r="R25" s="1"/>
    </row>
    <row r="26" spans="1:18" ht="12.75">
      <c r="A26" t="s">
        <v>0</v>
      </c>
      <c r="B26" s="1">
        <v>21057607</v>
      </c>
      <c r="C26" s="1">
        <v>1572569</v>
      </c>
      <c r="D26" s="1">
        <v>3109406</v>
      </c>
      <c r="E26" s="1">
        <v>11142068</v>
      </c>
      <c r="F26" s="1">
        <v>49659846</v>
      </c>
      <c r="G26" s="1">
        <v>63911320</v>
      </c>
      <c r="H26">
        <v>100</v>
      </c>
      <c r="L26" s="1"/>
      <c r="M26" s="1"/>
      <c r="N26" s="1"/>
      <c r="O26" s="1"/>
      <c r="P26" s="1"/>
      <c r="Q26" s="1"/>
      <c r="R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rgb="FF00B050"/>
  </sheetPr>
  <dimension ref="A1:K91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1" max="1" width="25.7109375" style="3" customWidth="1"/>
    <col min="2" max="4" width="13.28125" style="3" customWidth="1"/>
    <col min="5" max="5" width="15.57421875" style="3" customWidth="1"/>
    <col min="6" max="8" width="13.28125" style="3" customWidth="1"/>
    <col min="9" max="9" width="9.28125" style="3" customWidth="1"/>
    <col min="10" max="10" width="9.140625" style="3" customWidth="1"/>
    <col min="11" max="11" width="9.28125" style="3" bestFit="1" customWidth="1"/>
    <col min="12" max="16384" width="9.140625" style="3" customWidth="1"/>
  </cols>
  <sheetData>
    <row r="1" ht="11.25">
      <c r="H1" s="9" t="s">
        <v>363</v>
      </c>
    </row>
    <row r="2" spans="1:9" ht="11.25" customHeight="1">
      <c r="A2" s="3" t="s">
        <v>224</v>
      </c>
      <c r="E2" s="168" t="s">
        <v>375</v>
      </c>
      <c r="F2" s="168"/>
      <c r="G2" s="168"/>
      <c r="H2" s="168"/>
      <c r="I2" s="158"/>
    </row>
    <row r="3" ht="11.25" customHeight="1">
      <c r="A3" s="3" t="s">
        <v>225</v>
      </c>
    </row>
    <row r="4" spans="1:8" ht="11.25">
      <c r="A4" s="169" t="s">
        <v>196</v>
      </c>
      <c r="B4" s="169"/>
      <c r="C4" s="169"/>
      <c r="D4" s="169"/>
      <c r="E4" s="169"/>
      <c r="F4" s="169"/>
      <c r="G4" s="169"/>
      <c r="H4" s="169"/>
    </row>
    <row r="5" spans="1:8" ht="11.25">
      <c r="A5" s="169" t="s">
        <v>42</v>
      </c>
      <c r="B5" s="169"/>
      <c r="C5" s="169"/>
      <c r="D5" s="169"/>
      <c r="E5" s="169"/>
      <c r="F5" s="169"/>
      <c r="G5" s="169"/>
      <c r="H5" s="169"/>
    </row>
    <row r="6" spans="1:8" ht="11.25">
      <c r="A6" s="169" t="s">
        <v>369</v>
      </c>
      <c r="B6" s="169"/>
      <c r="C6" s="169"/>
      <c r="D6" s="169"/>
      <c r="E6" s="169"/>
      <c r="F6" s="169"/>
      <c r="G6" s="169"/>
      <c r="H6" s="169"/>
    </row>
    <row r="7" ht="8.25" customHeight="1"/>
    <row r="8" spans="1:8" ht="15.75" customHeight="1">
      <c r="A8" s="43"/>
      <c r="B8" s="181" t="s">
        <v>2</v>
      </c>
      <c r="C8" s="182"/>
      <c r="D8" s="181" t="s">
        <v>43</v>
      </c>
      <c r="E8" s="183"/>
      <c r="F8" s="183"/>
      <c r="G8" s="183"/>
      <c r="H8" s="182"/>
    </row>
    <row r="9" spans="1:8" ht="15.75" customHeight="1">
      <c r="A9" s="44" t="s">
        <v>45</v>
      </c>
      <c r="B9" s="179" t="s">
        <v>44</v>
      </c>
      <c r="C9" s="180"/>
      <c r="D9" s="51" t="s">
        <v>3</v>
      </c>
      <c r="E9" s="41" t="s">
        <v>4</v>
      </c>
      <c r="F9" s="41" t="s">
        <v>5</v>
      </c>
      <c r="G9" s="41" t="s">
        <v>46</v>
      </c>
      <c r="H9" s="95" t="s">
        <v>204</v>
      </c>
    </row>
    <row r="10" spans="1:8" ht="15.75" customHeight="1">
      <c r="A10" s="46"/>
      <c r="B10" s="93" t="s">
        <v>6</v>
      </c>
      <c r="C10" s="94" t="s">
        <v>7</v>
      </c>
      <c r="D10" s="93" t="s">
        <v>8</v>
      </c>
      <c r="E10" s="96" t="s">
        <v>9</v>
      </c>
      <c r="F10" s="96" t="s">
        <v>10</v>
      </c>
      <c r="G10" s="97" t="s">
        <v>11</v>
      </c>
      <c r="H10" s="79" t="s">
        <v>176</v>
      </c>
    </row>
    <row r="11" spans="1:8" ht="11.25">
      <c r="A11" s="43"/>
      <c r="B11" s="74"/>
      <c r="C11" s="101"/>
      <c r="D11" s="105"/>
      <c r="E11" s="106"/>
      <c r="F11" s="106"/>
      <c r="G11" s="106"/>
      <c r="H11" s="107"/>
    </row>
    <row r="12" spans="1:8" ht="11.25">
      <c r="A12" s="45" t="s">
        <v>12</v>
      </c>
      <c r="B12" s="98">
        <f>'foglio dati 3'!B1</f>
        <v>1776407</v>
      </c>
      <c r="C12" s="102">
        <f>'foglio dati 3'!C1</f>
        <v>123218</v>
      </c>
      <c r="D12" s="108">
        <f>'foglio dati 3'!D1</f>
        <v>221411</v>
      </c>
      <c r="E12" s="109">
        <f>'foglio dati 3'!E1</f>
        <v>819184</v>
      </c>
      <c r="F12" s="109">
        <f>'foglio dati 3'!F1</f>
        <v>4680263</v>
      </c>
      <c r="G12" s="109">
        <f>'foglio dati 3'!G1</f>
        <v>5720858</v>
      </c>
      <c r="H12" s="110">
        <f>'foglio dati 3'!H1</f>
        <v>8.95</v>
      </c>
    </row>
    <row r="13" spans="1:8" ht="11.25">
      <c r="A13" s="45" t="s">
        <v>13</v>
      </c>
      <c r="B13" s="98">
        <f>'foglio dati 3'!B2</f>
        <v>49993</v>
      </c>
      <c r="C13" s="102">
        <f>'foglio dati 3'!C2</f>
        <v>3324</v>
      </c>
      <c r="D13" s="108">
        <f>'foglio dati 3'!D2</f>
        <v>5397</v>
      </c>
      <c r="E13" s="109">
        <f>'foglio dati 3'!E2</f>
        <v>23182</v>
      </c>
      <c r="F13" s="109">
        <f>'foglio dati 3'!F2</f>
        <v>142121</v>
      </c>
      <c r="G13" s="109">
        <f>'foglio dati 3'!G2</f>
        <v>170700</v>
      </c>
      <c r="H13" s="110">
        <f>'foglio dati 3'!H2</f>
        <v>0.27</v>
      </c>
    </row>
    <row r="14" spans="1:8" ht="11.25">
      <c r="A14" s="45" t="s">
        <v>14</v>
      </c>
      <c r="B14" s="98">
        <f>'foglio dati 3'!B3</f>
        <v>4937581</v>
      </c>
      <c r="C14" s="102">
        <f>'foglio dati 3'!C3</f>
        <v>451272</v>
      </c>
      <c r="D14" s="108">
        <f>'foglio dati 3'!D3</f>
        <v>619308</v>
      </c>
      <c r="E14" s="109">
        <f>'foglio dati 3'!E3</f>
        <v>2575248</v>
      </c>
      <c r="F14" s="109">
        <f>'foglio dati 3'!F3</f>
        <v>11896374</v>
      </c>
      <c r="G14" s="109">
        <f>'foglio dati 3'!G3</f>
        <v>15090930</v>
      </c>
      <c r="H14" s="110">
        <f>'foglio dati 3'!H3</f>
        <v>23.61</v>
      </c>
    </row>
    <row r="15" spans="1:8" ht="11.25">
      <c r="A15" s="45" t="s">
        <v>15</v>
      </c>
      <c r="B15" s="98">
        <f>'foglio dati 3'!B4</f>
        <v>286237</v>
      </c>
      <c r="C15" s="102">
        <f>'foglio dati 3'!C4</f>
        <v>38137</v>
      </c>
      <c r="D15" s="108">
        <f>'foglio dati 3'!D4</f>
        <v>41125</v>
      </c>
      <c r="E15" s="109">
        <f>'foglio dati 3'!E4</f>
        <v>225759</v>
      </c>
      <c r="F15" s="109">
        <f>'foglio dati 3'!F4</f>
        <v>533385</v>
      </c>
      <c r="G15" s="109">
        <f>'foglio dati 3'!G4</f>
        <v>800269</v>
      </c>
      <c r="H15" s="110">
        <f>'foglio dati 3'!H4</f>
        <v>1.25</v>
      </c>
    </row>
    <row r="16" spans="1:8" ht="11.25">
      <c r="A16" s="45" t="s">
        <v>16</v>
      </c>
      <c r="B16" s="98">
        <f>'foglio dati 3'!B5</f>
        <v>1901423</v>
      </c>
      <c r="C16" s="102">
        <f>'foglio dati 3'!C5</f>
        <v>137489</v>
      </c>
      <c r="D16" s="108">
        <f>'foglio dati 3'!D5</f>
        <v>354073</v>
      </c>
      <c r="E16" s="109">
        <f>'foglio dati 3'!E5</f>
        <v>1110151</v>
      </c>
      <c r="F16" s="109">
        <f>'foglio dati 3'!F5</f>
        <v>4718496</v>
      </c>
      <c r="G16" s="109">
        <f>'foglio dati 3'!G5</f>
        <v>6182720</v>
      </c>
      <c r="H16" s="110">
        <f>'foglio dati 3'!H5</f>
        <v>9.67</v>
      </c>
    </row>
    <row r="17" spans="1:8" ht="11.25">
      <c r="A17" s="45" t="s">
        <v>17</v>
      </c>
      <c r="B17" s="98">
        <f>'foglio dati 3'!B6</f>
        <v>460379</v>
      </c>
      <c r="C17" s="102">
        <f>'foglio dati 3'!C6</f>
        <v>35987</v>
      </c>
      <c r="D17" s="108">
        <f>'foglio dati 3'!D6</f>
        <v>98340</v>
      </c>
      <c r="E17" s="109">
        <f>'foglio dati 3'!E6</f>
        <v>422081</v>
      </c>
      <c r="F17" s="109">
        <f>'foglio dati 3'!F6</f>
        <v>1656575</v>
      </c>
      <c r="G17" s="109">
        <f>'foglio dati 3'!G6</f>
        <v>2176996</v>
      </c>
      <c r="H17" s="110">
        <f>'foglio dati 3'!H6</f>
        <v>3.41</v>
      </c>
    </row>
    <row r="18" spans="1:8" ht="11.25">
      <c r="A18" s="45" t="s">
        <v>18</v>
      </c>
      <c r="B18" s="98">
        <f>'foglio dati 3'!B7</f>
        <v>548779</v>
      </c>
      <c r="C18" s="102">
        <f>'foglio dati 3'!C7</f>
        <v>41663</v>
      </c>
      <c r="D18" s="108">
        <f>'foglio dati 3'!D7</f>
        <v>129845</v>
      </c>
      <c r="E18" s="109">
        <f>'foglio dati 3'!E7</f>
        <v>307896</v>
      </c>
      <c r="F18" s="109">
        <f>'foglio dati 3'!F7</f>
        <v>1531041</v>
      </c>
      <c r="G18" s="109">
        <f>'foglio dati 3'!G7</f>
        <v>1968782</v>
      </c>
      <c r="H18" s="110">
        <f>'foglio dati 3'!H7</f>
        <v>3.08</v>
      </c>
    </row>
    <row r="19" spans="1:8" ht="11.25" customHeight="1">
      <c r="A19" s="45" t="s">
        <v>19</v>
      </c>
      <c r="B19" s="98">
        <f>'foglio dati 3'!B8</f>
        <v>1765791</v>
      </c>
      <c r="C19" s="102">
        <f>'foglio dati 3'!C8</f>
        <v>89861</v>
      </c>
      <c r="D19" s="108">
        <f>'foglio dati 3'!D8</f>
        <v>274955</v>
      </c>
      <c r="E19" s="109">
        <f>'foglio dati 3'!E8</f>
        <v>1008427</v>
      </c>
      <c r="F19" s="109">
        <f>'foglio dati 3'!F8</f>
        <v>4770759</v>
      </c>
      <c r="G19" s="109">
        <f>'foglio dati 3'!G8</f>
        <v>6054141</v>
      </c>
      <c r="H19" s="110">
        <f>'foglio dati 3'!H8</f>
        <v>9.47</v>
      </c>
    </row>
    <row r="20" spans="1:8" s="14" customFormat="1" ht="11.25" customHeight="1">
      <c r="A20" s="91" t="s">
        <v>20</v>
      </c>
      <c r="B20" s="99">
        <f>'foglio dati 3'!B9</f>
        <v>11726590</v>
      </c>
      <c r="C20" s="103">
        <f>'foglio dati 3'!C9</f>
        <v>920951</v>
      </c>
      <c r="D20" s="111">
        <f>'foglio dati 3'!D9</f>
        <v>1744454</v>
      </c>
      <c r="E20" s="112">
        <f>'foglio dati 3'!E9</f>
        <v>6491928</v>
      </c>
      <c r="F20" s="112">
        <f>'foglio dati 3'!F9</f>
        <v>29929014</v>
      </c>
      <c r="G20" s="112">
        <f>'foglio dati 3'!G9</f>
        <v>38165396</v>
      </c>
      <c r="H20" s="113">
        <f>'foglio dati 3'!H9</f>
        <v>59.72</v>
      </c>
    </row>
    <row r="21" spans="1:8" ht="18" customHeight="1">
      <c r="A21" s="45" t="s">
        <v>22</v>
      </c>
      <c r="B21" s="98">
        <f>'foglio dati 3'!B10</f>
        <v>1378543</v>
      </c>
      <c r="C21" s="102">
        <f>'foglio dati 3'!C10</f>
        <v>86834</v>
      </c>
      <c r="D21" s="108">
        <f>'foglio dati 3'!D10</f>
        <v>292836</v>
      </c>
      <c r="E21" s="109">
        <f>'foglio dati 3'!E10</f>
        <v>715277</v>
      </c>
      <c r="F21" s="109">
        <f>'foglio dati 3'!F10</f>
        <v>2890750</v>
      </c>
      <c r="G21" s="109">
        <f>'foglio dati 3'!G10</f>
        <v>3898863</v>
      </c>
      <c r="H21" s="110">
        <f>'foglio dati 3'!H10</f>
        <v>6.1</v>
      </c>
    </row>
    <row r="22" spans="1:8" ht="11.25">
      <c r="A22" s="45" t="s">
        <v>23</v>
      </c>
      <c r="B22" s="98">
        <f>'foglio dati 3'!B11</f>
        <v>330313</v>
      </c>
      <c r="C22" s="102">
        <f>'foglio dati 3'!C11</f>
        <v>21512</v>
      </c>
      <c r="D22" s="108">
        <f>'foglio dati 3'!D11</f>
        <v>63621</v>
      </c>
      <c r="E22" s="109">
        <f>'foglio dati 3'!E11</f>
        <v>183895</v>
      </c>
      <c r="F22" s="109">
        <f>'foglio dati 3'!F11</f>
        <v>629648</v>
      </c>
      <c r="G22" s="109">
        <f>'foglio dati 3'!G11</f>
        <v>877164</v>
      </c>
      <c r="H22" s="110">
        <f>'foglio dati 3'!H11</f>
        <v>1.37</v>
      </c>
    </row>
    <row r="23" spans="1:8" ht="11.25">
      <c r="A23" s="45" t="s">
        <v>24</v>
      </c>
      <c r="B23" s="98">
        <f>'foglio dati 3'!B12</f>
        <v>519771</v>
      </c>
      <c r="C23" s="102">
        <f>'foglio dati 3'!C12</f>
        <v>39696</v>
      </c>
      <c r="D23" s="108">
        <f>'foglio dati 3'!D12</f>
        <v>80590</v>
      </c>
      <c r="E23" s="109">
        <f>'foglio dati 3'!E12</f>
        <v>308981</v>
      </c>
      <c r="F23" s="109">
        <f>'foglio dati 3'!F12</f>
        <v>1034162</v>
      </c>
      <c r="G23" s="109">
        <f>'foglio dati 3'!G12</f>
        <v>1423733</v>
      </c>
      <c r="H23" s="110">
        <f>'foglio dati 3'!H12</f>
        <v>2.23</v>
      </c>
    </row>
    <row r="24" spans="1:8" ht="11.25">
      <c r="A24" s="45" t="s">
        <v>25</v>
      </c>
      <c r="B24" s="98">
        <f>'foglio dati 3'!B13</f>
        <v>1588970</v>
      </c>
      <c r="C24" s="102">
        <f>'foglio dati 3'!C13</f>
        <v>124469</v>
      </c>
      <c r="D24" s="108">
        <f>'foglio dati 3'!D13</f>
        <v>253091</v>
      </c>
      <c r="E24" s="109">
        <f>'foglio dati 3'!E13</f>
        <v>874413</v>
      </c>
      <c r="F24" s="109">
        <f>'foglio dati 3'!F13</f>
        <v>4915859</v>
      </c>
      <c r="G24" s="109">
        <f>'foglio dati 3'!G13</f>
        <v>6043363</v>
      </c>
      <c r="H24" s="110">
        <f>'foglio dati 3'!H13</f>
        <v>9.46</v>
      </c>
    </row>
    <row r="25" spans="1:8" s="14" customFormat="1" ht="11.25" customHeight="1">
      <c r="A25" s="91" t="s">
        <v>26</v>
      </c>
      <c r="B25" s="99">
        <f>'foglio dati 3'!B14</f>
        <v>3817597</v>
      </c>
      <c r="C25" s="103">
        <f>'foglio dati 3'!C14</f>
        <v>272511</v>
      </c>
      <c r="D25" s="111">
        <f>'foglio dati 3'!D14</f>
        <v>690138</v>
      </c>
      <c r="E25" s="112">
        <f>'foglio dati 3'!E14</f>
        <v>2082566</v>
      </c>
      <c r="F25" s="112">
        <f>'foglio dati 3'!F14</f>
        <v>9470419</v>
      </c>
      <c r="G25" s="112">
        <f>'foglio dati 3'!G14</f>
        <v>12243123</v>
      </c>
      <c r="H25" s="113">
        <f>'foglio dati 3'!H14</f>
        <v>19.16</v>
      </c>
    </row>
    <row r="26" spans="1:8" ht="18" customHeight="1">
      <c r="A26" s="45" t="s">
        <v>27</v>
      </c>
      <c r="B26" s="98">
        <f>'foglio dati 3'!B15</f>
        <v>368653</v>
      </c>
      <c r="C26" s="102">
        <f>'foglio dati 3'!C15</f>
        <v>28272</v>
      </c>
      <c r="D26" s="108">
        <f>'foglio dati 3'!D15</f>
        <v>42819</v>
      </c>
      <c r="E26" s="109">
        <f>'foglio dati 3'!E15</f>
        <v>168969</v>
      </c>
      <c r="F26" s="109">
        <f>'foglio dati 3'!F15</f>
        <v>682433</v>
      </c>
      <c r="G26" s="109">
        <f>'foglio dati 3'!G15</f>
        <v>894221</v>
      </c>
      <c r="H26" s="110">
        <f>'foglio dati 3'!H15</f>
        <v>1.4</v>
      </c>
    </row>
    <row r="27" spans="1:8" ht="11.25">
      <c r="A27" s="45" t="s">
        <v>28</v>
      </c>
      <c r="B27" s="98">
        <f>'foglio dati 3'!B16</f>
        <v>113331</v>
      </c>
      <c r="C27" s="102">
        <f>'foglio dati 3'!C16</f>
        <v>8274</v>
      </c>
      <c r="D27" s="108">
        <f>'foglio dati 3'!D16</f>
        <v>13813</v>
      </c>
      <c r="E27" s="109">
        <f>'foglio dati 3'!E16</f>
        <v>52125</v>
      </c>
      <c r="F27" s="109">
        <f>'foglio dati 3'!F16</f>
        <v>207677</v>
      </c>
      <c r="G27" s="109">
        <f>'foglio dati 3'!G16</f>
        <v>273615</v>
      </c>
      <c r="H27" s="110">
        <f>'foglio dati 3'!H16</f>
        <v>0.43</v>
      </c>
    </row>
    <row r="28" spans="1:8" ht="11.25">
      <c r="A28" s="45" t="s">
        <v>29</v>
      </c>
      <c r="B28" s="98">
        <f>'foglio dati 3'!B17</f>
        <v>1451934</v>
      </c>
      <c r="C28" s="102">
        <f>'foglio dati 3'!C17</f>
        <v>91559</v>
      </c>
      <c r="D28" s="108">
        <f>'foglio dati 3'!D17</f>
        <v>181993</v>
      </c>
      <c r="E28" s="109">
        <f>'foglio dati 3'!E17</f>
        <v>668113</v>
      </c>
      <c r="F28" s="109">
        <f>'foglio dati 3'!F17</f>
        <v>2836609</v>
      </c>
      <c r="G28" s="109">
        <f>'foglio dati 3'!G17</f>
        <v>3686715</v>
      </c>
      <c r="H28" s="110">
        <f>'foglio dati 3'!H17</f>
        <v>5.77</v>
      </c>
    </row>
    <row r="29" spans="1:8" ht="11.25">
      <c r="A29" s="45" t="s">
        <v>30</v>
      </c>
      <c r="B29" s="98">
        <f>'foglio dati 3'!B18</f>
        <v>1038261</v>
      </c>
      <c r="C29" s="102">
        <f>'foglio dati 3'!C18</f>
        <v>80946</v>
      </c>
      <c r="D29" s="108">
        <f>'foglio dati 3'!D18</f>
        <v>121451</v>
      </c>
      <c r="E29" s="109">
        <f>'foglio dati 3'!E18</f>
        <v>486449</v>
      </c>
      <c r="F29" s="109">
        <f>'foglio dati 3'!F18</f>
        <v>2188235</v>
      </c>
      <c r="G29" s="109">
        <f>'foglio dati 3'!G18</f>
        <v>2796135</v>
      </c>
      <c r="H29" s="110">
        <f>'foglio dati 3'!H18</f>
        <v>4.38</v>
      </c>
    </row>
    <row r="30" spans="1:8" ht="11.25">
      <c r="A30" s="45" t="s">
        <v>31</v>
      </c>
      <c r="B30" s="98">
        <f>'foglio dati 3'!B19</f>
        <v>172251</v>
      </c>
      <c r="C30" s="102">
        <f>'foglio dati 3'!C19</f>
        <v>11740</v>
      </c>
      <c r="D30" s="108">
        <f>'foglio dati 3'!D19</f>
        <v>17510</v>
      </c>
      <c r="E30" s="109">
        <f>'foglio dati 3'!E19</f>
        <v>81153</v>
      </c>
      <c r="F30" s="109">
        <f>'foglio dati 3'!F19</f>
        <v>237778</v>
      </c>
      <c r="G30" s="109">
        <f>'foglio dati 3'!G19</f>
        <v>336441</v>
      </c>
      <c r="H30" s="110">
        <f>'foglio dati 3'!H19</f>
        <v>0.53</v>
      </c>
    </row>
    <row r="31" spans="1:8" ht="11.25">
      <c r="A31" s="45" t="s">
        <v>32</v>
      </c>
      <c r="B31" s="98">
        <f>'foglio dati 3'!B20</f>
        <v>565976</v>
      </c>
      <c r="C31" s="102">
        <f>'foglio dati 3'!C20</f>
        <v>29637</v>
      </c>
      <c r="D31" s="108">
        <f>'foglio dati 3'!D20</f>
        <v>63153</v>
      </c>
      <c r="E31" s="109">
        <f>'foglio dati 3'!E20</f>
        <v>252428</v>
      </c>
      <c r="F31" s="109">
        <f>'foglio dati 3'!F20</f>
        <v>788352</v>
      </c>
      <c r="G31" s="109">
        <f>'foglio dati 3'!G20</f>
        <v>1103933</v>
      </c>
      <c r="H31" s="110">
        <f>'foglio dati 3'!H20</f>
        <v>1.73</v>
      </c>
    </row>
    <row r="32" spans="1:11" s="14" customFormat="1" ht="11.25" customHeight="1">
      <c r="A32" s="91" t="s">
        <v>33</v>
      </c>
      <c r="B32" s="99">
        <f>'foglio dati 3'!B21</f>
        <v>3710406</v>
      </c>
      <c r="C32" s="103">
        <f>'foglio dati 3'!C21</f>
        <v>250428</v>
      </c>
      <c r="D32" s="111">
        <f>'foglio dati 3'!D21</f>
        <v>440739</v>
      </c>
      <c r="E32" s="112">
        <f>'foglio dati 3'!E21</f>
        <v>1709237</v>
      </c>
      <c r="F32" s="112">
        <f>'foglio dati 3'!F21</f>
        <v>6941084</v>
      </c>
      <c r="G32" s="112">
        <f>'foglio dati 3'!G21</f>
        <v>9091060</v>
      </c>
      <c r="H32" s="113">
        <f>'foglio dati 3'!H21</f>
        <v>14.22</v>
      </c>
      <c r="K32" s="15"/>
    </row>
    <row r="33" spans="1:10" ht="18" customHeight="1">
      <c r="A33" s="45" t="s">
        <v>34</v>
      </c>
      <c r="B33" s="98">
        <f>'foglio dati 3'!B22</f>
        <v>1284130</v>
      </c>
      <c r="C33" s="102">
        <f>'foglio dati 3'!C22</f>
        <v>82325</v>
      </c>
      <c r="D33" s="108">
        <f>'foglio dati 3'!D22</f>
        <v>153981</v>
      </c>
      <c r="E33" s="109">
        <f>'foglio dati 3'!E22</f>
        <v>574274</v>
      </c>
      <c r="F33" s="109">
        <f>'foglio dati 3'!F22</f>
        <v>2267035</v>
      </c>
      <c r="G33" s="109">
        <f>'foglio dati 3'!G22</f>
        <v>2995290</v>
      </c>
      <c r="H33" s="110">
        <f>'foglio dati 3'!H22</f>
        <v>4.69</v>
      </c>
      <c r="J33" s="16"/>
    </row>
    <row r="34" spans="1:8" ht="11.25">
      <c r="A34" s="45" t="s">
        <v>35</v>
      </c>
      <c r="B34" s="98">
        <f>'foglio dati 3'!B23</f>
        <v>383322</v>
      </c>
      <c r="C34" s="102">
        <f>'foglio dati 3'!C23</f>
        <v>20108</v>
      </c>
      <c r="D34" s="108">
        <f>'foglio dati 3'!D23</f>
        <v>32960</v>
      </c>
      <c r="E34" s="109">
        <f>'foglio dati 3'!E23</f>
        <v>159727</v>
      </c>
      <c r="F34" s="109">
        <f>'foglio dati 3'!F23</f>
        <v>633889</v>
      </c>
      <c r="G34" s="109">
        <f>'foglio dati 3'!G23</f>
        <v>826576</v>
      </c>
      <c r="H34" s="110">
        <f>'foglio dati 3'!H23</f>
        <v>1.29</v>
      </c>
    </row>
    <row r="35" spans="1:8" s="14" customFormat="1" ht="11.25">
      <c r="A35" s="91" t="s">
        <v>36</v>
      </c>
      <c r="B35" s="99">
        <f>'foglio dati 3'!B24</f>
        <v>1667452</v>
      </c>
      <c r="C35" s="103">
        <f>'foglio dati 3'!C24</f>
        <v>102433</v>
      </c>
      <c r="D35" s="111">
        <f>'foglio dati 3'!D24</f>
        <v>186941</v>
      </c>
      <c r="E35" s="112">
        <f>'foglio dati 3'!E24</f>
        <v>734001</v>
      </c>
      <c r="F35" s="112">
        <f>'foglio dati 3'!F24</f>
        <v>2900924</v>
      </c>
      <c r="G35" s="112">
        <f>'foglio dati 3'!G24</f>
        <v>3821866</v>
      </c>
      <c r="H35" s="113">
        <f>'foglio dati 3'!H24</f>
        <v>5.98</v>
      </c>
    </row>
    <row r="36" spans="1:8" s="14" customFormat="1" ht="18" customHeight="1">
      <c r="A36" s="91" t="s">
        <v>186</v>
      </c>
      <c r="B36" s="99">
        <f>'foglio dati 3'!B25</f>
        <v>135562</v>
      </c>
      <c r="C36" s="103">
        <f>'foglio dati 3'!C25</f>
        <v>26246</v>
      </c>
      <c r="D36" s="111">
        <f>'foglio dati 3'!D25</f>
        <v>47134</v>
      </c>
      <c r="E36" s="112">
        <f>'foglio dati 3'!E25</f>
        <v>124336</v>
      </c>
      <c r="F36" s="112">
        <f>'foglio dati 3'!F25</f>
        <v>418405</v>
      </c>
      <c r="G36" s="112">
        <f>'foglio dati 3'!G25</f>
        <v>589875</v>
      </c>
      <c r="H36" s="113">
        <f>'foglio dati 3'!H25</f>
        <v>0.92</v>
      </c>
    </row>
    <row r="37" spans="1:8" s="17" customFormat="1" ht="19.5" customHeight="1">
      <c r="A37" s="92" t="s">
        <v>37</v>
      </c>
      <c r="B37" s="100">
        <f>'foglio dati 3'!B26</f>
        <v>21057607</v>
      </c>
      <c r="C37" s="104">
        <f>'foglio dati 3'!C26</f>
        <v>1572569</v>
      </c>
      <c r="D37" s="114">
        <f>'foglio dati 3'!D26</f>
        <v>3109406</v>
      </c>
      <c r="E37" s="115">
        <f>'foglio dati 3'!E26</f>
        <v>11142068</v>
      </c>
      <c r="F37" s="115">
        <f>'foglio dati 3'!F26</f>
        <v>49659846</v>
      </c>
      <c r="G37" s="115">
        <f>'foglio dati 3'!G26</f>
        <v>63911320</v>
      </c>
      <c r="H37" s="116">
        <f>'foglio dati 3'!H26</f>
        <v>100</v>
      </c>
    </row>
    <row r="38" spans="1:8" ht="5.25" customHeight="1">
      <c r="A38" s="3" t="s">
        <v>1</v>
      </c>
      <c r="B38" s="3" t="s">
        <v>21</v>
      </c>
      <c r="C38" s="3" t="s">
        <v>21</v>
      </c>
      <c r="D38" s="3" t="s">
        <v>8</v>
      </c>
      <c r="E38" s="3" t="s">
        <v>9</v>
      </c>
      <c r="F38" s="3" t="s">
        <v>10</v>
      </c>
      <c r="G38" s="3" t="s">
        <v>9</v>
      </c>
      <c r="H38" s="3" t="s">
        <v>10</v>
      </c>
    </row>
    <row r="39" ht="11.25">
      <c r="A39" s="3" t="s">
        <v>187</v>
      </c>
    </row>
    <row r="40" ht="11.25">
      <c r="A40" s="3" t="s">
        <v>208</v>
      </c>
    </row>
    <row r="41" ht="4.5" customHeight="1"/>
    <row r="42" ht="11.25">
      <c r="A42" s="3" t="s">
        <v>206</v>
      </c>
    </row>
    <row r="43" ht="11.25">
      <c r="A43" s="3" t="s">
        <v>207</v>
      </c>
    </row>
    <row r="45" spans="1:8" ht="11.25">
      <c r="A45" s="18"/>
      <c r="B45" s="19"/>
      <c r="C45" s="19"/>
      <c r="D45" s="19"/>
      <c r="E45" s="19"/>
      <c r="F45" s="19"/>
      <c r="G45" s="19"/>
      <c r="H45" s="19"/>
    </row>
    <row r="47" ht="11.25">
      <c r="A47" s="18"/>
    </row>
    <row r="56" spans="2:9" ht="11.25">
      <c r="B56" s="19"/>
      <c r="C56" s="19"/>
      <c r="D56" s="19"/>
      <c r="E56" s="19"/>
      <c r="F56" s="19"/>
      <c r="G56" s="19"/>
      <c r="H56" s="19"/>
      <c r="I56" s="19"/>
    </row>
    <row r="57" spans="2:9" ht="11.25">
      <c r="B57" s="19"/>
      <c r="C57" s="19"/>
      <c r="F57" s="19"/>
      <c r="H57" s="19"/>
      <c r="I57" s="19"/>
    </row>
    <row r="58" spans="2:9" ht="11.25">
      <c r="B58" s="19"/>
      <c r="C58" s="19"/>
      <c r="D58" s="19"/>
      <c r="E58" s="19"/>
      <c r="F58" s="19"/>
      <c r="G58" s="19"/>
      <c r="H58" s="19"/>
      <c r="I58" s="19"/>
    </row>
    <row r="59" spans="2:9" ht="11.25">
      <c r="B59" s="19"/>
      <c r="C59" s="19"/>
      <c r="E59" s="19"/>
      <c r="F59" s="19"/>
      <c r="G59" s="19"/>
      <c r="H59" s="19"/>
      <c r="I59" s="19"/>
    </row>
    <row r="60" spans="2:9" ht="11.25">
      <c r="B60" s="19"/>
      <c r="C60" s="19"/>
      <c r="D60" s="19"/>
      <c r="E60" s="19"/>
      <c r="F60" s="19"/>
      <c r="G60" s="19"/>
      <c r="H60" s="19"/>
      <c r="I60" s="19"/>
    </row>
    <row r="61" spans="2:9" ht="11.25">
      <c r="B61" s="19"/>
      <c r="C61" s="19"/>
      <c r="E61" s="19"/>
      <c r="F61" s="19"/>
      <c r="G61" s="19"/>
      <c r="H61" s="19"/>
      <c r="I61" s="19"/>
    </row>
    <row r="62" spans="2:9" ht="11.25">
      <c r="B62" s="19"/>
      <c r="C62" s="19"/>
      <c r="D62" s="19"/>
      <c r="E62" s="19"/>
      <c r="F62" s="19"/>
      <c r="G62" s="19"/>
      <c r="H62" s="19"/>
      <c r="I62" s="19"/>
    </row>
    <row r="63" spans="2:9" ht="11.25">
      <c r="B63" s="19"/>
      <c r="C63" s="19"/>
      <c r="D63" s="19"/>
      <c r="E63" s="19"/>
      <c r="F63" s="19"/>
      <c r="G63" s="19"/>
      <c r="H63" s="19"/>
      <c r="I63" s="19"/>
    </row>
    <row r="65" spans="2:9" ht="11.25">
      <c r="B65" s="19"/>
      <c r="C65" s="19"/>
      <c r="D65" s="19"/>
      <c r="E65" s="19"/>
      <c r="F65" s="19"/>
      <c r="G65" s="19"/>
      <c r="H65" s="19"/>
      <c r="I65" s="19"/>
    </row>
    <row r="67" spans="2:9" ht="11.25">
      <c r="B67" s="19"/>
      <c r="C67" s="19"/>
      <c r="D67" s="19"/>
      <c r="E67" s="19"/>
      <c r="F67" s="19"/>
      <c r="G67" s="19"/>
      <c r="H67" s="19"/>
      <c r="I67" s="19"/>
    </row>
    <row r="68" spans="2:9" ht="11.25">
      <c r="B68" s="19"/>
      <c r="C68" s="19"/>
      <c r="E68" s="19"/>
      <c r="G68" s="19"/>
      <c r="H68" s="19"/>
      <c r="I68" s="19"/>
    </row>
    <row r="69" spans="2:9" ht="11.25">
      <c r="B69" s="19"/>
      <c r="C69" s="19"/>
      <c r="E69" s="19"/>
      <c r="F69" s="19"/>
      <c r="G69" s="19"/>
      <c r="H69" s="19"/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19"/>
    </row>
    <row r="72" spans="2:9" ht="11.25">
      <c r="B72" s="19"/>
      <c r="C72" s="19"/>
      <c r="D72" s="19"/>
      <c r="E72" s="19"/>
      <c r="F72" s="19"/>
      <c r="G72" s="19"/>
      <c r="H72" s="19"/>
      <c r="I72" s="19"/>
    </row>
    <row r="74" spans="2:9" ht="11.25">
      <c r="B74" s="19"/>
      <c r="C74" s="19"/>
      <c r="E74" s="19"/>
      <c r="F74" s="19"/>
      <c r="G74" s="19"/>
      <c r="H74" s="19"/>
      <c r="I74" s="19"/>
    </row>
    <row r="75" spans="3:9" ht="11.25">
      <c r="C75" s="19"/>
      <c r="E75" s="19"/>
      <c r="H75" s="19"/>
      <c r="I75" s="19"/>
    </row>
    <row r="76" spans="2:9" ht="11.25">
      <c r="B76" s="19"/>
      <c r="C76" s="19"/>
      <c r="D76" s="19"/>
      <c r="E76" s="19"/>
      <c r="F76" s="19"/>
      <c r="G76" s="19"/>
      <c r="H76" s="19"/>
      <c r="I76" s="19"/>
    </row>
    <row r="77" spans="2:9" ht="11.25">
      <c r="B77" s="19"/>
      <c r="C77" s="19"/>
      <c r="D77" s="19"/>
      <c r="E77" s="19"/>
      <c r="G77" s="19"/>
      <c r="H77" s="19"/>
      <c r="I77" s="19"/>
    </row>
    <row r="78" spans="2:9" ht="11.25">
      <c r="B78" s="19"/>
      <c r="C78" s="19"/>
      <c r="E78" s="19"/>
      <c r="H78" s="19"/>
      <c r="I78" s="19"/>
    </row>
    <row r="79" spans="2:9" ht="11.25">
      <c r="B79" s="19"/>
      <c r="C79" s="19"/>
      <c r="E79" s="19"/>
      <c r="G79" s="19"/>
      <c r="H79" s="19"/>
      <c r="I79" s="19"/>
    </row>
    <row r="81" spans="2:9" ht="11.25">
      <c r="B81" s="19"/>
      <c r="C81" s="19"/>
      <c r="D81" s="19"/>
      <c r="E81" s="19"/>
      <c r="F81" s="19"/>
      <c r="G81" s="19"/>
      <c r="H81" s="19"/>
      <c r="I81" s="19"/>
    </row>
    <row r="83" spans="2:9" ht="11.25">
      <c r="B83" s="19"/>
      <c r="C83" s="19"/>
      <c r="D83" s="19"/>
      <c r="E83" s="19"/>
      <c r="F83" s="19"/>
      <c r="G83" s="19"/>
      <c r="H83" s="19"/>
      <c r="I83" s="19"/>
    </row>
    <row r="84" spans="2:9" ht="11.25">
      <c r="B84" s="19"/>
      <c r="C84" s="19"/>
      <c r="D84" s="19"/>
      <c r="E84" s="19"/>
      <c r="G84" s="19"/>
      <c r="H84" s="19"/>
      <c r="I84" s="19"/>
    </row>
    <row r="86" spans="2:9" ht="11.25">
      <c r="B86" s="19"/>
      <c r="C86" s="19"/>
      <c r="D86" s="19"/>
      <c r="E86" s="19"/>
      <c r="F86" s="19"/>
      <c r="G86" s="19"/>
      <c r="H86" s="19"/>
      <c r="I86" s="19"/>
    </row>
    <row r="88" spans="2:9" ht="11.25">
      <c r="B88" s="19"/>
      <c r="C88" s="19"/>
      <c r="D88" s="19"/>
      <c r="E88" s="19"/>
      <c r="F88" s="19"/>
      <c r="G88" s="19"/>
      <c r="H88" s="19"/>
      <c r="I88" s="19"/>
    </row>
    <row r="91" spans="2:9" ht="11.25">
      <c r="B91" s="19"/>
      <c r="C91" s="19"/>
      <c r="D91" s="19"/>
      <c r="E91" s="19"/>
      <c r="F91" s="19"/>
      <c r="G91" s="19"/>
      <c r="H91" s="19"/>
      <c r="I91" s="19"/>
    </row>
  </sheetData>
  <sheetProtection/>
  <mergeCells count="7">
    <mergeCell ref="E2:H2"/>
    <mergeCell ref="B9:C9"/>
    <mergeCell ref="A4:H4"/>
    <mergeCell ref="A5:H5"/>
    <mergeCell ref="A6:H6"/>
    <mergeCell ref="B8:C8"/>
    <mergeCell ref="D8:H8"/>
  </mergeCells>
  <printOptions horizontalCentered="1"/>
  <pageMargins left="0.7874015748031497" right="0.7874015748031497" top="0.5905511811023623" bottom="0.3937007874015748" header="0.5118110236220472" footer="0.4330708661417323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rgb="FFFF0000"/>
  </sheetPr>
  <dimension ref="A1:V26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10.140625" style="0" bestFit="1" customWidth="1"/>
  </cols>
  <sheetData>
    <row r="1" spans="1:22" ht="12.75">
      <c r="A1" t="s">
        <v>0</v>
      </c>
      <c r="B1" s="1">
        <v>82146</v>
      </c>
      <c r="C1" s="1">
        <v>442956</v>
      </c>
      <c r="D1">
        <v>656</v>
      </c>
      <c r="E1" s="1">
        <v>20128</v>
      </c>
      <c r="F1" s="1">
        <v>2393</v>
      </c>
      <c r="G1" s="1">
        <v>41410</v>
      </c>
      <c r="H1" s="1">
        <v>194835</v>
      </c>
      <c r="I1" s="1">
        <v>238638</v>
      </c>
      <c r="J1">
        <v>4.11</v>
      </c>
      <c r="K1" s="1"/>
      <c r="L1" s="155" t="s">
        <v>360</v>
      </c>
      <c r="M1" s="1"/>
      <c r="N1" s="1"/>
      <c r="O1" s="1"/>
      <c r="P1" s="1"/>
      <c r="R1" s="1"/>
      <c r="S1" s="1"/>
      <c r="T1" s="1"/>
      <c r="U1" s="1"/>
      <c r="V1" s="1"/>
    </row>
    <row r="2" spans="1:22" ht="12.75">
      <c r="A2" t="s">
        <v>0</v>
      </c>
      <c r="B2" s="1">
        <v>1787</v>
      </c>
      <c r="C2" s="1">
        <v>9123</v>
      </c>
      <c r="D2">
        <v>3</v>
      </c>
      <c r="E2">
        <v>844</v>
      </c>
      <c r="F2">
        <v>153</v>
      </c>
      <c r="G2">
        <v>858</v>
      </c>
      <c r="H2" s="1">
        <v>3193</v>
      </c>
      <c r="I2" s="1">
        <v>4204</v>
      </c>
      <c r="J2">
        <v>0.07</v>
      </c>
      <c r="K2" s="1"/>
      <c r="L2" s="155"/>
      <c r="N2" s="1"/>
      <c r="O2" s="1"/>
      <c r="P2" s="1"/>
      <c r="U2" s="1"/>
      <c r="V2" s="1"/>
    </row>
    <row r="3" spans="1:22" ht="12.75">
      <c r="A3" t="s">
        <v>0</v>
      </c>
      <c r="B3" s="1">
        <v>399875</v>
      </c>
      <c r="C3" s="1">
        <v>2490768</v>
      </c>
      <c r="D3" s="1">
        <v>36879</v>
      </c>
      <c r="E3" s="1">
        <v>192989</v>
      </c>
      <c r="F3" s="1">
        <v>91564</v>
      </c>
      <c r="G3" s="1">
        <v>70951</v>
      </c>
      <c r="H3" s="1">
        <v>855940</v>
      </c>
      <c r="I3" s="1">
        <v>1018455</v>
      </c>
      <c r="J3">
        <v>17.55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t="s">
        <v>0</v>
      </c>
      <c r="B4" s="1">
        <v>26071</v>
      </c>
      <c r="C4" s="1">
        <v>106648</v>
      </c>
      <c r="D4">
        <v>613</v>
      </c>
      <c r="E4">
        <v>745</v>
      </c>
      <c r="F4">
        <v>525</v>
      </c>
      <c r="G4" s="1">
        <v>1715</v>
      </c>
      <c r="H4" s="1">
        <v>29827</v>
      </c>
      <c r="I4" s="1">
        <v>32067</v>
      </c>
      <c r="J4">
        <v>0.55</v>
      </c>
      <c r="K4" s="1"/>
      <c r="L4" s="1"/>
      <c r="M4" s="1"/>
      <c r="N4" s="1"/>
      <c r="O4" s="1"/>
      <c r="P4" s="1"/>
      <c r="T4" s="1"/>
      <c r="U4" s="1"/>
      <c r="V4" s="1"/>
    </row>
    <row r="5" spans="1:22" ht="12.75">
      <c r="A5" t="s">
        <v>0</v>
      </c>
      <c r="B5" s="1">
        <v>59953</v>
      </c>
      <c r="C5" s="1">
        <v>303218</v>
      </c>
      <c r="D5">
        <v>298</v>
      </c>
      <c r="E5" s="1">
        <v>5146</v>
      </c>
      <c r="F5" s="1">
        <v>4003</v>
      </c>
      <c r="G5" s="1">
        <v>25630</v>
      </c>
      <c r="H5" s="1">
        <v>178792</v>
      </c>
      <c r="I5" s="1">
        <v>208425</v>
      </c>
      <c r="J5">
        <v>3.59</v>
      </c>
      <c r="K5" s="1"/>
      <c r="L5" s="1"/>
      <c r="M5" s="1"/>
      <c r="N5" s="1"/>
      <c r="O5" s="1"/>
      <c r="P5" s="1"/>
      <c r="R5" s="1"/>
      <c r="S5" s="1"/>
      <c r="T5" s="1"/>
      <c r="U5" s="1"/>
      <c r="V5" s="1"/>
    </row>
    <row r="6" spans="1:22" ht="12.75">
      <c r="A6" t="s">
        <v>0</v>
      </c>
      <c r="B6" s="1">
        <v>18924</v>
      </c>
      <c r="C6" s="1">
        <v>80519</v>
      </c>
      <c r="D6" s="1">
        <v>1494</v>
      </c>
      <c r="E6" s="1">
        <v>3901</v>
      </c>
      <c r="F6">
        <v>944</v>
      </c>
      <c r="G6" s="1">
        <v>5061</v>
      </c>
      <c r="H6" s="1">
        <v>41016</v>
      </c>
      <c r="I6" s="1">
        <v>47021</v>
      </c>
      <c r="J6">
        <v>0.81</v>
      </c>
      <c r="K6" s="1"/>
      <c r="L6" s="1"/>
      <c r="M6" s="1"/>
      <c r="N6" s="1"/>
      <c r="O6" s="1"/>
      <c r="P6" s="1"/>
      <c r="Q6" s="1"/>
      <c r="R6" s="1"/>
      <c r="T6" s="1"/>
      <c r="U6" s="1"/>
      <c r="V6" s="1"/>
    </row>
    <row r="7" spans="1:22" ht="12.75">
      <c r="A7" t="s">
        <v>0</v>
      </c>
      <c r="B7" s="1">
        <v>43404</v>
      </c>
      <c r="C7" s="1">
        <v>153961</v>
      </c>
      <c r="D7" s="1">
        <v>2574</v>
      </c>
      <c r="E7" s="1">
        <v>8385</v>
      </c>
      <c r="F7" s="1">
        <v>11470</v>
      </c>
      <c r="G7" s="1">
        <v>6604</v>
      </c>
      <c r="H7" s="1">
        <v>95166</v>
      </c>
      <c r="I7" s="1">
        <v>113240</v>
      </c>
      <c r="J7">
        <v>1.95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t="s">
        <v>0</v>
      </c>
      <c r="B8" s="1">
        <v>65936</v>
      </c>
      <c r="C8" s="1">
        <v>328115</v>
      </c>
      <c r="D8" s="1">
        <v>1054</v>
      </c>
      <c r="E8" s="1">
        <v>11785</v>
      </c>
      <c r="F8" s="1">
        <v>3221</v>
      </c>
      <c r="G8" s="1">
        <v>14977</v>
      </c>
      <c r="H8" s="1">
        <v>141649</v>
      </c>
      <c r="I8" s="1">
        <v>159847</v>
      </c>
      <c r="J8">
        <v>2.75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t="s">
        <v>0</v>
      </c>
      <c r="B9" s="1">
        <v>698096</v>
      </c>
      <c r="C9" s="1">
        <v>3915308</v>
      </c>
      <c r="D9" s="1">
        <v>43571</v>
      </c>
      <c r="E9" s="1">
        <v>243923</v>
      </c>
      <c r="F9" s="1">
        <v>114273</v>
      </c>
      <c r="G9" s="1">
        <v>167206</v>
      </c>
      <c r="H9" s="1">
        <v>1540418</v>
      </c>
      <c r="I9" s="1">
        <v>1821897</v>
      </c>
      <c r="J9">
        <v>31.39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0</v>
      </c>
      <c r="B10" s="1">
        <v>182047</v>
      </c>
      <c r="C10" s="1">
        <v>1620933</v>
      </c>
      <c r="D10">
        <v>630</v>
      </c>
      <c r="E10" s="1">
        <v>66725</v>
      </c>
      <c r="F10" s="1">
        <v>7450</v>
      </c>
      <c r="G10" s="1">
        <v>76020</v>
      </c>
      <c r="H10" s="1">
        <v>127961</v>
      </c>
      <c r="I10" s="1">
        <v>211431</v>
      </c>
      <c r="J10">
        <v>3.64</v>
      </c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</row>
    <row r="11" spans="1:22" ht="12.75">
      <c r="A11" t="s">
        <v>0</v>
      </c>
      <c r="B11" s="1">
        <v>12501</v>
      </c>
      <c r="C11" s="1">
        <v>48727</v>
      </c>
      <c r="D11">
        <v>6</v>
      </c>
      <c r="E11">
        <v>426</v>
      </c>
      <c r="F11" s="1">
        <v>1608</v>
      </c>
      <c r="G11" s="1">
        <v>1511</v>
      </c>
      <c r="H11" s="1">
        <v>17069</v>
      </c>
      <c r="I11" s="1">
        <v>20188</v>
      </c>
      <c r="J11">
        <v>0.35</v>
      </c>
      <c r="K11" s="1"/>
      <c r="L11" s="1"/>
      <c r="M11" s="1"/>
      <c r="N11" s="1"/>
      <c r="O11" s="1"/>
      <c r="P11" s="1"/>
      <c r="S11" s="1"/>
      <c r="T11" s="1"/>
      <c r="U11" s="1"/>
      <c r="V11" s="1"/>
    </row>
    <row r="12" spans="1:22" ht="12.75">
      <c r="A12" t="s">
        <v>0</v>
      </c>
      <c r="B12" s="1">
        <v>17062</v>
      </c>
      <c r="C12" s="1">
        <v>77510</v>
      </c>
      <c r="D12">
        <v>29</v>
      </c>
      <c r="E12" s="1">
        <v>1205</v>
      </c>
      <c r="F12" s="1">
        <v>1710</v>
      </c>
      <c r="G12" s="1">
        <v>5306</v>
      </c>
      <c r="H12" s="1">
        <v>26524</v>
      </c>
      <c r="I12" s="1">
        <v>33540</v>
      </c>
      <c r="J12">
        <v>0.58</v>
      </c>
      <c r="K12" s="1"/>
      <c r="L12" s="1"/>
      <c r="M12" s="1"/>
      <c r="N12" s="1"/>
      <c r="O12" s="1"/>
      <c r="P12" s="1"/>
      <c r="R12" s="1"/>
      <c r="S12" s="1"/>
      <c r="T12" s="1"/>
      <c r="U12" s="1"/>
      <c r="V12" s="1"/>
    </row>
    <row r="13" spans="1:22" ht="12.75">
      <c r="A13" t="s">
        <v>0</v>
      </c>
      <c r="B13" s="1">
        <v>267311</v>
      </c>
      <c r="C13" s="1">
        <v>1565535</v>
      </c>
      <c r="D13" s="1">
        <v>122355</v>
      </c>
      <c r="E13" s="1">
        <v>213218</v>
      </c>
      <c r="F13" s="1">
        <v>3480</v>
      </c>
      <c r="G13" s="1">
        <v>23327</v>
      </c>
      <c r="H13" s="1">
        <v>540832</v>
      </c>
      <c r="I13" s="1">
        <v>567639</v>
      </c>
      <c r="J13">
        <v>9.78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t="s">
        <v>0</v>
      </c>
      <c r="B14" s="1">
        <v>478921</v>
      </c>
      <c r="C14" s="1">
        <v>3312705</v>
      </c>
      <c r="D14" s="1">
        <v>123020</v>
      </c>
      <c r="E14" s="1">
        <v>281574</v>
      </c>
      <c r="F14" s="1">
        <v>14248</v>
      </c>
      <c r="G14" s="1">
        <v>106164</v>
      </c>
      <c r="H14" s="1">
        <v>712386</v>
      </c>
      <c r="I14" s="1">
        <v>832798</v>
      </c>
      <c r="J14">
        <v>14.35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t="s">
        <v>0</v>
      </c>
      <c r="B15" s="1">
        <v>13460</v>
      </c>
      <c r="C15" s="1">
        <v>66560</v>
      </c>
      <c r="D15">
        <v>367</v>
      </c>
      <c r="E15" s="1">
        <v>7064</v>
      </c>
      <c r="F15">
        <v>676</v>
      </c>
      <c r="G15" s="1">
        <v>1781</v>
      </c>
      <c r="H15" s="1">
        <v>14126</v>
      </c>
      <c r="I15" s="1">
        <v>16583</v>
      </c>
      <c r="J15">
        <v>0.29</v>
      </c>
      <c r="K15" s="1"/>
      <c r="L15" s="1"/>
      <c r="M15" s="1"/>
      <c r="N15" s="1"/>
      <c r="O15" s="1"/>
      <c r="P15" s="1"/>
      <c r="R15" s="1"/>
      <c r="T15" s="1"/>
      <c r="U15" s="1"/>
      <c r="V15" s="1"/>
    </row>
    <row r="16" spans="1:22" ht="12.75">
      <c r="A16" t="s">
        <v>0</v>
      </c>
      <c r="B16" s="1">
        <v>3622</v>
      </c>
      <c r="C16" s="1">
        <v>16445</v>
      </c>
      <c r="D16">
        <v>3</v>
      </c>
      <c r="E16">
        <v>166</v>
      </c>
      <c r="F16">
        <v>30</v>
      </c>
      <c r="G16">
        <v>89</v>
      </c>
      <c r="H16" s="1">
        <v>1884</v>
      </c>
      <c r="I16" s="1">
        <v>2003</v>
      </c>
      <c r="J16">
        <v>0.03</v>
      </c>
      <c r="K16" s="1"/>
      <c r="L16" s="1"/>
      <c r="M16" s="1"/>
      <c r="N16" s="1"/>
      <c r="O16" s="1"/>
      <c r="P16" s="1"/>
      <c r="U16" s="1"/>
      <c r="V16" s="1"/>
    </row>
    <row r="17" spans="1:22" ht="12.75">
      <c r="A17" t="s">
        <v>0</v>
      </c>
      <c r="B17" s="1">
        <v>56289</v>
      </c>
      <c r="C17" s="1">
        <v>232207</v>
      </c>
      <c r="D17">
        <v>368</v>
      </c>
      <c r="E17" s="1">
        <v>7675</v>
      </c>
      <c r="F17" s="1">
        <v>1053</v>
      </c>
      <c r="G17" s="1">
        <v>4619</v>
      </c>
      <c r="H17" s="1">
        <v>36305</v>
      </c>
      <c r="I17" s="1">
        <v>41977</v>
      </c>
      <c r="J17">
        <v>0.72</v>
      </c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</row>
    <row r="18" spans="1:22" ht="12.75">
      <c r="A18" t="s">
        <v>0</v>
      </c>
      <c r="B18" s="1">
        <v>50029</v>
      </c>
      <c r="C18" s="1">
        <v>199543</v>
      </c>
      <c r="D18" s="1">
        <v>2602</v>
      </c>
      <c r="E18" s="1">
        <v>33363</v>
      </c>
      <c r="F18">
        <v>641</v>
      </c>
      <c r="G18" s="1">
        <v>2890</v>
      </c>
      <c r="H18" s="1">
        <v>43705</v>
      </c>
      <c r="I18" s="1">
        <v>47236</v>
      </c>
      <c r="J18">
        <v>0.81</v>
      </c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</row>
    <row r="19" spans="1:22" ht="12.75">
      <c r="A19" t="s">
        <v>0</v>
      </c>
      <c r="B19" s="1">
        <v>4499</v>
      </c>
      <c r="C19" s="1">
        <v>19183</v>
      </c>
      <c r="D19">
        <v>4</v>
      </c>
      <c r="E19">
        <v>869</v>
      </c>
      <c r="F19">
        <v>102</v>
      </c>
      <c r="G19">
        <v>684</v>
      </c>
      <c r="H19" s="1">
        <v>2223</v>
      </c>
      <c r="I19" s="1">
        <v>3009</v>
      </c>
      <c r="J19">
        <v>0.05</v>
      </c>
      <c r="K19" s="1"/>
      <c r="L19" s="1"/>
      <c r="M19" s="1"/>
      <c r="N19" s="1"/>
      <c r="O19" s="1"/>
      <c r="P19" s="1"/>
      <c r="U19" s="1"/>
      <c r="V19" s="1"/>
    </row>
    <row r="20" spans="1:22" ht="12.75">
      <c r="A20" t="s">
        <v>0</v>
      </c>
      <c r="B20" s="1">
        <v>14043</v>
      </c>
      <c r="C20" s="1">
        <v>57503</v>
      </c>
      <c r="D20">
        <v>17</v>
      </c>
      <c r="E20">
        <v>873</v>
      </c>
      <c r="F20">
        <v>163</v>
      </c>
      <c r="G20">
        <v>985</v>
      </c>
      <c r="H20" s="1">
        <v>6994</v>
      </c>
      <c r="I20" s="1">
        <v>8142</v>
      </c>
      <c r="J20">
        <v>0.14</v>
      </c>
      <c r="K20" s="1"/>
      <c r="L20" s="1"/>
      <c r="M20" s="1"/>
      <c r="N20" s="1"/>
      <c r="O20" s="1"/>
      <c r="P20" s="1"/>
      <c r="U20" s="1"/>
      <c r="V20" s="1"/>
    </row>
    <row r="21" spans="1:22" ht="12.75">
      <c r="A21" t="s">
        <v>0</v>
      </c>
      <c r="B21" s="1">
        <v>141942</v>
      </c>
      <c r="C21" s="1">
        <v>591441</v>
      </c>
      <c r="D21" s="1">
        <v>3361</v>
      </c>
      <c r="E21" s="1">
        <v>50010</v>
      </c>
      <c r="F21" s="1">
        <v>2665</v>
      </c>
      <c r="G21" s="1">
        <v>11048</v>
      </c>
      <c r="H21" s="1">
        <v>105237</v>
      </c>
      <c r="I21" s="1">
        <v>118950</v>
      </c>
      <c r="J21">
        <v>2.05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t="s">
        <v>0</v>
      </c>
      <c r="B22" s="1">
        <v>50002</v>
      </c>
      <c r="C22" s="1">
        <v>243273</v>
      </c>
      <c r="D22" s="1">
        <v>1382</v>
      </c>
      <c r="E22" s="1">
        <v>12763</v>
      </c>
      <c r="F22" s="1">
        <v>1948</v>
      </c>
      <c r="G22" s="1">
        <v>3924</v>
      </c>
      <c r="H22" s="1">
        <v>34212</v>
      </c>
      <c r="I22" s="1">
        <v>40084</v>
      </c>
      <c r="J22">
        <v>0.69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t="s">
        <v>0</v>
      </c>
      <c r="B23" s="1">
        <v>15654</v>
      </c>
      <c r="C23" s="1">
        <v>73342</v>
      </c>
      <c r="D23">
        <v>17</v>
      </c>
      <c r="E23">
        <v>730</v>
      </c>
      <c r="F23">
        <v>321</v>
      </c>
      <c r="G23" s="1">
        <v>3280</v>
      </c>
      <c r="H23" s="1">
        <v>12051</v>
      </c>
      <c r="I23" s="1">
        <v>15652</v>
      </c>
      <c r="J23">
        <v>0.27</v>
      </c>
      <c r="K23" s="1"/>
      <c r="L23" s="1"/>
      <c r="M23" s="1"/>
      <c r="N23" s="1"/>
      <c r="O23" s="1"/>
      <c r="P23" s="1"/>
      <c r="T23" s="1"/>
      <c r="U23" s="1"/>
      <c r="V23" s="1"/>
    </row>
    <row r="24" spans="1:22" ht="12.75">
      <c r="A24" t="s">
        <v>0</v>
      </c>
      <c r="B24" s="1">
        <v>65656</v>
      </c>
      <c r="C24" s="1">
        <v>316615</v>
      </c>
      <c r="D24" s="1">
        <v>1399</v>
      </c>
      <c r="E24" s="1">
        <v>13493</v>
      </c>
      <c r="F24" s="1">
        <v>2269</v>
      </c>
      <c r="G24" s="1">
        <v>7204</v>
      </c>
      <c r="H24" s="1">
        <v>46263</v>
      </c>
      <c r="I24" s="1">
        <v>55736</v>
      </c>
      <c r="J24">
        <v>0.96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t="s">
        <v>0</v>
      </c>
      <c r="B25" s="1">
        <v>401183</v>
      </c>
      <c r="C25" s="1">
        <v>1513427</v>
      </c>
      <c r="D25" s="1">
        <v>11666</v>
      </c>
      <c r="E25" s="1">
        <v>112798</v>
      </c>
      <c r="F25" s="1">
        <v>74815</v>
      </c>
      <c r="G25" s="1">
        <v>855364</v>
      </c>
      <c r="H25" s="1">
        <v>2044258</v>
      </c>
      <c r="I25" s="1">
        <v>2974437</v>
      </c>
      <c r="J25">
        <v>51.25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t="s">
        <v>0</v>
      </c>
      <c r="B26" s="1">
        <v>1785798</v>
      </c>
      <c r="C26" s="1">
        <v>9649496</v>
      </c>
      <c r="D26" s="1">
        <v>183017</v>
      </c>
      <c r="E26" s="1">
        <v>701798</v>
      </c>
      <c r="F26" s="1">
        <v>208270</v>
      </c>
      <c r="G26" s="1">
        <v>1146986</v>
      </c>
      <c r="H26" s="1">
        <v>4448562</v>
      </c>
      <c r="I26" s="1">
        <v>5803818</v>
      </c>
      <c r="J26">
        <v>100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rgb="FF00B050"/>
  </sheetPr>
  <dimension ref="A1:J44"/>
  <sheetViews>
    <sheetView showGridLines="0" zoomScalePageLayoutView="0" workbookViewId="0" topLeftCell="A1">
      <selection activeCell="F2" sqref="F2:J2"/>
    </sheetView>
  </sheetViews>
  <sheetFormatPr defaultColWidth="9.140625" defaultRowHeight="12.75"/>
  <cols>
    <col min="1" max="1" width="25.7109375" style="3" customWidth="1"/>
    <col min="2" max="5" width="10.7109375" style="3" customWidth="1"/>
    <col min="6" max="6" width="12.7109375" style="3" customWidth="1"/>
    <col min="7" max="7" width="13.421875" style="3" customWidth="1"/>
    <col min="8" max="8" width="13.28125" style="3" customWidth="1"/>
    <col min="9" max="10" width="10.7109375" style="3" customWidth="1"/>
    <col min="11" max="16384" width="9.140625" style="3" customWidth="1"/>
  </cols>
  <sheetData>
    <row r="1" ht="11.25">
      <c r="J1" s="9" t="s">
        <v>364</v>
      </c>
    </row>
    <row r="2" spans="1:10" ht="11.25" customHeight="1">
      <c r="A2" s="3" t="s">
        <v>224</v>
      </c>
      <c r="F2" s="168" t="s">
        <v>376</v>
      </c>
      <c r="G2" s="168"/>
      <c r="H2" s="168"/>
      <c r="I2" s="168"/>
      <c r="J2" s="168"/>
    </row>
    <row r="3" ht="11.25">
      <c r="A3" s="3" t="s">
        <v>225</v>
      </c>
    </row>
    <row r="4" spans="1:10" ht="11.25">
      <c r="A4" s="169" t="s">
        <v>188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1.25">
      <c r="A5" s="169" t="s">
        <v>42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1.25">
      <c r="A6" s="169" t="s">
        <v>369</v>
      </c>
      <c r="B6" s="169"/>
      <c r="C6" s="169"/>
      <c r="D6" s="169"/>
      <c r="E6" s="169"/>
      <c r="F6" s="169"/>
      <c r="G6" s="169"/>
      <c r="H6" s="169"/>
      <c r="I6" s="169"/>
      <c r="J6" s="169"/>
    </row>
    <row r="8" spans="1:10" s="21" customFormat="1" ht="15.75" customHeight="1">
      <c r="A8" s="117"/>
      <c r="B8" s="181" t="s">
        <v>47</v>
      </c>
      <c r="C8" s="183"/>
      <c r="D8" s="183"/>
      <c r="E8" s="182"/>
      <c r="F8" s="181" t="s">
        <v>43</v>
      </c>
      <c r="G8" s="183"/>
      <c r="H8" s="183"/>
      <c r="I8" s="183"/>
      <c r="J8" s="182"/>
    </row>
    <row r="9" spans="1:10" s="21" customFormat="1" ht="15.75" customHeight="1">
      <c r="A9" s="44" t="s">
        <v>45</v>
      </c>
      <c r="B9" s="179" t="s">
        <v>48</v>
      </c>
      <c r="C9" s="178"/>
      <c r="D9" s="178" t="s">
        <v>50</v>
      </c>
      <c r="E9" s="180"/>
      <c r="F9" s="51" t="s">
        <v>3</v>
      </c>
      <c r="G9" s="41" t="s">
        <v>4</v>
      </c>
      <c r="H9" s="41" t="s">
        <v>5</v>
      </c>
      <c r="I9" s="41" t="s">
        <v>46</v>
      </c>
      <c r="J9" s="95" t="s">
        <v>204</v>
      </c>
    </row>
    <row r="10" spans="1:10" s="21" customFormat="1" ht="15.75" customHeight="1">
      <c r="A10" s="46"/>
      <c r="B10" s="93" t="s">
        <v>38</v>
      </c>
      <c r="C10" s="96" t="s">
        <v>49</v>
      </c>
      <c r="D10" s="96" t="s">
        <v>38</v>
      </c>
      <c r="E10" s="94" t="s">
        <v>49</v>
      </c>
      <c r="F10" s="93" t="s">
        <v>8</v>
      </c>
      <c r="G10" s="96" t="s">
        <v>9</v>
      </c>
      <c r="H10" s="96" t="s">
        <v>10</v>
      </c>
      <c r="I10" s="97" t="s">
        <v>11</v>
      </c>
      <c r="J10" s="79" t="s">
        <v>176</v>
      </c>
    </row>
    <row r="11" spans="1:10" ht="11.25">
      <c r="A11" s="43"/>
      <c r="B11" s="105"/>
      <c r="C11" s="121"/>
      <c r="D11" s="105"/>
      <c r="E11" s="121"/>
      <c r="F11" s="105"/>
      <c r="G11" s="106"/>
      <c r="H11" s="106"/>
      <c r="I11" s="106"/>
      <c r="J11" s="126"/>
    </row>
    <row r="12" spans="1:10" ht="11.25">
      <c r="A12" s="45" t="s">
        <v>12</v>
      </c>
      <c r="B12" s="108">
        <f>'foglio dati 4'!B1</f>
        <v>82146</v>
      </c>
      <c r="C12" s="102">
        <f>'foglio dati 4'!C1</f>
        <v>442956</v>
      </c>
      <c r="D12" s="108">
        <f>'foglio dati 4'!D1</f>
        <v>656</v>
      </c>
      <c r="E12" s="102">
        <f>'foglio dati 4'!E1</f>
        <v>20128</v>
      </c>
      <c r="F12" s="108">
        <f>'foglio dati 4'!F1</f>
        <v>2393</v>
      </c>
      <c r="G12" s="109">
        <f>'foglio dati 4'!G1</f>
        <v>41410</v>
      </c>
      <c r="H12" s="109">
        <f>'foglio dati 4'!H1</f>
        <v>194835</v>
      </c>
      <c r="I12" s="109">
        <f>'foglio dati 4'!I1</f>
        <v>238638</v>
      </c>
      <c r="J12" s="110">
        <f>'foglio dati 4'!J1</f>
        <v>4.11</v>
      </c>
    </row>
    <row r="13" spans="1:10" ht="11.25">
      <c r="A13" s="45" t="s">
        <v>13</v>
      </c>
      <c r="B13" s="108">
        <f>'foglio dati 4'!B2</f>
        <v>1787</v>
      </c>
      <c r="C13" s="102">
        <f>'foglio dati 4'!C2</f>
        <v>9123</v>
      </c>
      <c r="D13" s="108">
        <f>'foglio dati 4'!D2</f>
        <v>3</v>
      </c>
      <c r="E13" s="102">
        <f>'foglio dati 4'!E2</f>
        <v>844</v>
      </c>
      <c r="F13" s="108">
        <f>'foglio dati 4'!F2</f>
        <v>153</v>
      </c>
      <c r="G13" s="109">
        <f>'foglio dati 4'!G2</f>
        <v>858</v>
      </c>
      <c r="H13" s="109">
        <f>'foglio dati 4'!H2</f>
        <v>3193</v>
      </c>
      <c r="I13" s="109">
        <f>'foglio dati 4'!I2</f>
        <v>4204</v>
      </c>
      <c r="J13" s="110">
        <f>'foglio dati 4'!J2</f>
        <v>0.07</v>
      </c>
    </row>
    <row r="14" spans="1:10" ht="11.25">
      <c r="A14" s="45" t="s">
        <v>14</v>
      </c>
      <c r="B14" s="108">
        <f>'foglio dati 4'!B3</f>
        <v>399875</v>
      </c>
      <c r="C14" s="102">
        <f>'foglio dati 4'!C3</f>
        <v>2490768</v>
      </c>
      <c r="D14" s="108">
        <f>'foglio dati 4'!D3</f>
        <v>36879</v>
      </c>
      <c r="E14" s="102">
        <f>'foglio dati 4'!E3</f>
        <v>192989</v>
      </c>
      <c r="F14" s="108">
        <f>'foglio dati 4'!F3</f>
        <v>91564</v>
      </c>
      <c r="G14" s="109">
        <f>'foglio dati 4'!G3</f>
        <v>70951</v>
      </c>
      <c r="H14" s="109">
        <f>'foglio dati 4'!H3</f>
        <v>855940</v>
      </c>
      <c r="I14" s="109">
        <f>'foglio dati 4'!I3</f>
        <v>1018455</v>
      </c>
      <c r="J14" s="110">
        <f>'foglio dati 4'!J3</f>
        <v>17.55</v>
      </c>
    </row>
    <row r="15" spans="1:10" ht="11.25">
      <c r="A15" s="45" t="s">
        <v>15</v>
      </c>
      <c r="B15" s="108">
        <f>'foglio dati 4'!B4</f>
        <v>26071</v>
      </c>
      <c r="C15" s="102">
        <f>'foglio dati 4'!C4</f>
        <v>106648</v>
      </c>
      <c r="D15" s="108">
        <f>'foglio dati 4'!D4</f>
        <v>613</v>
      </c>
      <c r="E15" s="102">
        <f>'foglio dati 4'!E4</f>
        <v>745</v>
      </c>
      <c r="F15" s="108">
        <f>'foglio dati 4'!F4</f>
        <v>525</v>
      </c>
      <c r="G15" s="109">
        <f>'foglio dati 4'!G4</f>
        <v>1715</v>
      </c>
      <c r="H15" s="109">
        <f>'foglio dati 4'!H4</f>
        <v>29827</v>
      </c>
      <c r="I15" s="109">
        <f>'foglio dati 4'!I4</f>
        <v>32067</v>
      </c>
      <c r="J15" s="110">
        <f>'foglio dati 4'!J4</f>
        <v>0.55</v>
      </c>
    </row>
    <row r="16" spans="1:10" ht="11.25">
      <c r="A16" s="45" t="s">
        <v>16</v>
      </c>
      <c r="B16" s="108">
        <f>'foglio dati 4'!B5</f>
        <v>59953</v>
      </c>
      <c r="C16" s="102">
        <f>'foglio dati 4'!C5</f>
        <v>303218</v>
      </c>
      <c r="D16" s="108">
        <f>'foglio dati 4'!D5</f>
        <v>298</v>
      </c>
      <c r="E16" s="102">
        <f>'foglio dati 4'!E5</f>
        <v>5146</v>
      </c>
      <c r="F16" s="108">
        <f>'foglio dati 4'!F5</f>
        <v>4003</v>
      </c>
      <c r="G16" s="109">
        <f>'foglio dati 4'!G5</f>
        <v>25630</v>
      </c>
      <c r="H16" s="109">
        <f>'foglio dati 4'!H5</f>
        <v>178792</v>
      </c>
      <c r="I16" s="109">
        <f>'foglio dati 4'!I5</f>
        <v>208425</v>
      </c>
      <c r="J16" s="110">
        <f>'foglio dati 4'!J5</f>
        <v>3.59</v>
      </c>
    </row>
    <row r="17" spans="1:10" ht="11.25">
      <c r="A17" s="45" t="s">
        <v>17</v>
      </c>
      <c r="B17" s="108">
        <f>'foglio dati 4'!B6</f>
        <v>18924</v>
      </c>
      <c r="C17" s="102">
        <f>'foglio dati 4'!C6</f>
        <v>80519</v>
      </c>
      <c r="D17" s="108">
        <f>'foglio dati 4'!D6</f>
        <v>1494</v>
      </c>
      <c r="E17" s="102">
        <f>'foglio dati 4'!E6</f>
        <v>3901</v>
      </c>
      <c r="F17" s="108">
        <f>'foglio dati 4'!F6</f>
        <v>944</v>
      </c>
      <c r="G17" s="109">
        <f>'foglio dati 4'!G6</f>
        <v>5061</v>
      </c>
      <c r="H17" s="109">
        <f>'foglio dati 4'!H6</f>
        <v>41016</v>
      </c>
      <c r="I17" s="109">
        <f>'foglio dati 4'!I6</f>
        <v>47021</v>
      </c>
      <c r="J17" s="110">
        <f>'foglio dati 4'!J6</f>
        <v>0.81</v>
      </c>
    </row>
    <row r="18" spans="1:10" ht="11.25">
      <c r="A18" s="45" t="s">
        <v>18</v>
      </c>
      <c r="B18" s="108">
        <f>'foglio dati 4'!B7</f>
        <v>43404</v>
      </c>
      <c r="C18" s="102">
        <f>'foglio dati 4'!C7</f>
        <v>153961</v>
      </c>
      <c r="D18" s="108">
        <f>'foglio dati 4'!D7</f>
        <v>2574</v>
      </c>
      <c r="E18" s="102">
        <f>'foglio dati 4'!E7</f>
        <v>8385</v>
      </c>
      <c r="F18" s="108">
        <f>'foglio dati 4'!F7</f>
        <v>11470</v>
      </c>
      <c r="G18" s="109">
        <f>'foglio dati 4'!G7</f>
        <v>6604</v>
      </c>
      <c r="H18" s="109">
        <f>'foglio dati 4'!H7</f>
        <v>95166</v>
      </c>
      <c r="I18" s="109">
        <f>'foglio dati 4'!I7</f>
        <v>113240</v>
      </c>
      <c r="J18" s="110">
        <f>'foglio dati 4'!J7</f>
        <v>1.95</v>
      </c>
    </row>
    <row r="19" spans="1:10" ht="11.25">
      <c r="A19" s="45" t="s">
        <v>19</v>
      </c>
      <c r="B19" s="108">
        <f>'foglio dati 4'!B8</f>
        <v>65936</v>
      </c>
      <c r="C19" s="102">
        <f>'foglio dati 4'!C8</f>
        <v>328115</v>
      </c>
      <c r="D19" s="108">
        <f>'foglio dati 4'!D8</f>
        <v>1054</v>
      </c>
      <c r="E19" s="102">
        <f>'foglio dati 4'!E8</f>
        <v>11785</v>
      </c>
      <c r="F19" s="108">
        <f>'foglio dati 4'!F8</f>
        <v>3221</v>
      </c>
      <c r="G19" s="109">
        <f>'foglio dati 4'!G8</f>
        <v>14977</v>
      </c>
      <c r="H19" s="109">
        <f>'foglio dati 4'!H8</f>
        <v>141649</v>
      </c>
      <c r="I19" s="109">
        <f>'foglio dati 4'!I8</f>
        <v>159847</v>
      </c>
      <c r="J19" s="110">
        <f>'foglio dati 4'!J8</f>
        <v>2.75</v>
      </c>
    </row>
    <row r="20" spans="1:10" s="14" customFormat="1" ht="11.25">
      <c r="A20" s="91" t="s">
        <v>20</v>
      </c>
      <c r="B20" s="111">
        <f>'foglio dati 4'!B9</f>
        <v>698096</v>
      </c>
      <c r="C20" s="103">
        <f>'foglio dati 4'!C9</f>
        <v>3915308</v>
      </c>
      <c r="D20" s="111">
        <f>'foglio dati 4'!D9</f>
        <v>43571</v>
      </c>
      <c r="E20" s="103">
        <f>'foglio dati 4'!E9</f>
        <v>243923</v>
      </c>
      <c r="F20" s="111">
        <f>'foglio dati 4'!F9</f>
        <v>114273</v>
      </c>
      <c r="G20" s="112">
        <f>'foglio dati 4'!G9</f>
        <v>167206</v>
      </c>
      <c r="H20" s="112">
        <f>'foglio dati 4'!H9</f>
        <v>1540418</v>
      </c>
      <c r="I20" s="112">
        <f>'foglio dati 4'!I9</f>
        <v>1821897</v>
      </c>
      <c r="J20" s="113">
        <f>'foglio dati 4'!J9</f>
        <v>31.39</v>
      </c>
    </row>
    <row r="21" spans="1:10" ht="18" customHeight="1">
      <c r="A21" s="45" t="s">
        <v>22</v>
      </c>
      <c r="B21" s="108">
        <f>'foglio dati 4'!B10</f>
        <v>182047</v>
      </c>
      <c r="C21" s="102">
        <f>'foglio dati 4'!C10</f>
        <v>1620933</v>
      </c>
      <c r="D21" s="108">
        <f>'foglio dati 4'!D10</f>
        <v>630</v>
      </c>
      <c r="E21" s="102">
        <f>'foglio dati 4'!E10</f>
        <v>66725</v>
      </c>
      <c r="F21" s="108">
        <f>'foglio dati 4'!F10</f>
        <v>7450</v>
      </c>
      <c r="G21" s="109">
        <f>'foglio dati 4'!G10</f>
        <v>76020</v>
      </c>
      <c r="H21" s="109">
        <f>'foglio dati 4'!H10</f>
        <v>127961</v>
      </c>
      <c r="I21" s="109">
        <f>'foglio dati 4'!I10</f>
        <v>211431</v>
      </c>
      <c r="J21" s="110">
        <f>'foglio dati 4'!J10</f>
        <v>3.64</v>
      </c>
    </row>
    <row r="22" spans="1:10" ht="11.25">
      <c r="A22" s="45" t="s">
        <v>23</v>
      </c>
      <c r="B22" s="108">
        <f>'foglio dati 4'!B11</f>
        <v>12501</v>
      </c>
      <c r="C22" s="102">
        <f>'foglio dati 4'!C11</f>
        <v>48727</v>
      </c>
      <c r="D22" s="108">
        <f>'foglio dati 4'!D11</f>
        <v>6</v>
      </c>
      <c r="E22" s="102">
        <f>'foglio dati 4'!E11</f>
        <v>426</v>
      </c>
      <c r="F22" s="108">
        <f>'foglio dati 4'!F11</f>
        <v>1608</v>
      </c>
      <c r="G22" s="109">
        <f>'foglio dati 4'!G11</f>
        <v>1511</v>
      </c>
      <c r="H22" s="109">
        <f>'foglio dati 4'!H11</f>
        <v>17069</v>
      </c>
      <c r="I22" s="109">
        <f>'foglio dati 4'!I11</f>
        <v>20188</v>
      </c>
      <c r="J22" s="110">
        <f>'foglio dati 4'!J11</f>
        <v>0.35</v>
      </c>
    </row>
    <row r="23" spans="1:10" ht="11.25">
      <c r="A23" s="45" t="s">
        <v>24</v>
      </c>
      <c r="B23" s="108">
        <f>'foglio dati 4'!B12</f>
        <v>17062</v>
      </c>
      <c r="C23" s="102">
        <f>'foglio dati 4'!C12</f>
        <v>77510</v>
      </c>
      <c r="D23" s="108">
        <f>'foglio dati 4'!D12</f>
        <v>29</v>
      </c>
      <c r="E23" s="102">
        <f>'foglio dati 4'!E12</f>
        <v>1205</v>
      </c>
      <c r="F23" s="108">
        <f>'foglio dati 4'!F12</f>
        <v>1710</v>
      </c>
      <c r="G23" s="109">
        <f>'foglio dati 4'!G12</f>
        <v>5306</v>
      </c>
      <c r="H23" s="109">
        <f>'foglio dati 4'!H12</f>
        <v>26524</v>
      </c>
      <c r="I23" s="109">
        <f>'foglio dati 4'!I12</f>
        <v>33540</v>
      </c>
      <c r="J23" s="110">
        <f>'foglio dati 4'!J12</f>
        <v>0.58</v>
      </c>
    </row>
    <row r="24" spans="1:10" ht="11.25">
      <c r="A24" s="45" t="s">
        <v>25</v>
      </c>
      <c r="B24" s="108">
        <f>'foglio dati 4'!B13</f>
        <v>267311</v>
      </c>
      <c r="C24" s="102">
        <f>'foglio dati 4'!C13</f>
        <v>1565535</v>
      </c>
      <c r="D24" s="108">
        <f>'foglio dati 4'!D13</f>
        <v>122355</v>
      </c>
      <c r="E24" s="102">
        <f>'foglio dati 4'!E13</f>
        <v>213218</v>
      </c>
      <c r="F24" s="108">
        <f>'foglio dati 4'!F13</f>
        <v>3480</v>
      </c>
      <c r="G24" s="109">
        <f>'foglio dati 4'!G13</f>
        <v>23327</v>
      </c>
      <c r="H24" s="109">
        <f>'foglio dati 4'!H13</f>
        <v>540832</v>
      </c>
      <c r="I24" s="109">
        <f>'foglio dati 4'!I13</f>
        <v>567639</v>
      </c>
      <c r="J24" s="110">
        <f>'foglio dati 4'!J13</f>
        <v>9.78</v>
      </c>
    </row>
    <row r="25" spans="1:10" s="14" customFormat="1" ht="11.25">
      <c r="A25" s="91" t="s">
        <v>26</v>
      </c>
      <c r="B25" s="111">
        <f>'foglio dati 4'!B14</f>
        <v>478921</v>
      </c>
      <c r="C25" s="103">
        <f>'foglio dati 4'!C14</f>
        <v>3312705</v>
      </c>
      <c r="D25" s="111">
        <f>'foglio dati 4'!D14</f>
        <v>123020</v>
      </c>
      <c r="E25" s="103">
        <f>'foglio dati 4'!E14</f>
        <v>281574</v>
      </c>
      <c r="F25" s="111">
        <f>'foglio dati 4'!F14</f>
        <v>14248</v>
      </c>
      <c r="G25" s="112">
        <f>'foglio dati 4'!G14</f>
        <v>106164</v>
      </c>
      <c r="H25" s="112">
        <f>'foglio dati 4'!H14</f>
        <v>712386</v>
      </c>
      <c r="I25" s="112">
        <f>'foglio dati 4'!I14</f>
        <v>832798</v>
      </c>
      <c r="J25" s="113">
        <f>'foglio dati 4'!J14</f>
        <v>14.35</v>
      </c>
    </row>
    <row r="26" spans="1:10" ht="18" customHeight="1">
      <c r="A26" s="45" t="s">
        <v>27</v>
      </c>
      <c r="B26" s="108">
        <f>'foglio dati 4'!B15</f>
        <v>13460</v>
      </c>
      <c r="C26" s="102">
        <f>'foglio dati 4'!C15</f>
        <v>66560</v>
      </c>
      <c r="D26" s="108">
        <f>'foglio dati 4'!D15</f>
        <v>367</v>
      </c>
      <c r="E26" s="102">
        <f>'foglio dati 4'!E15</f>
        <v>7064</v>
      </c>
      <c r="F26" s="108">
        <f>'foglio dati 4'!F15</f>
        <v>676</v>
      </c>
      <c r="G26" s="109">
        <f>'foglio dati 4'!G15</f>
        <v>1781</v>
      </c>
      <c r="H26" s="109">
        <f>'foglio dati 4'!H15</f>
        <v>14126</v>
      </c>
      <c r="I26" s="109">
        <f>'foglio dati 4'!I15</f>
        <v>16583</v>
      </c>
      <c r="J26" s="110">
        <f>'foglio dati 4'!J15</f>
        <v>0.29</v>
      </c>
    </row>
    <row r="27" spans="1:10" ht="11.25">
      <c r="A27" s="45" t="s">
        <v>28</v>
      </c>
      <c r="B27" s="108">
        <f>'foglio dati 4'!B16</f>
        <v>3622</v>
      </c>
      <c r="C27" s="102">
        <f>'foglio dati 4'!C16</f>
        <v>16445</v>
      </c>
      <c r="D27" s="108">
        <f>'foglio dati 4'!D16</f>
        <v>3</v>
      </c>
      <c r="E27" s="102">
        <f>'foglio dati 4'!E16</f>
        <v>166</v>
      </c>
      <c r="F27" s="108">
        <f>'foglio dati 4'!F16</f>
        <v>30</v>
      </c>
      <c r="G27" s="109">
        <f>'foglio dati 4'!G16</f>
        <v>89</v>
      </c>
      <c r="H27" s="109">
        <f>'foglio dati 4'!H16</f>
        <v>1884</v>
      </c>
      <c r="I27" s="109">
        <f>'foglio dati 4'!I16</f>
        <v>2003</v>
      </c>
      <c r="J27" s="110">
        <f>'foglio dati 4'!J16</f>
        <v>0.03</v>
      </c>
    </row>
    <row r="28" spans="1:10" ht="11.25">
      <c r="A28" s="45" t="s">
        <v>29</v>
      </c>
      <c r="B28" s="108">
        <f>'foglio dati 4'!B17</f>
        <v>56289</v>
      </c>
      <c r="C28" s="102">
        <f>'foglio dati 4'!C17</f>
        <v>232207</v>
      </c>
      <c r="D28" s="108">
        <f>'foglio dati 4'!D17</f>
        <v>368</v>
      </c>
      <c r="E28" s="102">
        <f>'foglio dati 4'!E17</f>
        <v>7675</v>
      </c>
      <c r="F28" s="108">
        <f>'foglio dati 4'!F17</f>
        <v>1053</v>
      </c>
      <c r="G28" s="109">
        <f>'foglio dati 4'!G17</f>
        <v>4619</v>
      </c>
      <c r="H28" s="109">
        <f>'foglio dati 4'!H17</f>
        <v>36305</v>
      </c>
      <c r="I28" s="109">
        <f>'foglio dati 4'!I17</f>
        <v>41977</v>
      </c>
      <c r="J28" s="110">
        <f>'foglio dati 4'!J17</f>
        <v>0.72</v>
      </c>
    </row>
    <row r="29" spans="1:10" ht="11.25">
      <c r="A29" s="45" t="s">
        <v>30</v>
      </c>
      <c r="B29" s="108">
        <f>'foglio dati 4'!B18</f>
        <v>50029</v>
      </c>
      <c r="C29" s="102">
        <f>'foglio dati 4'!C18</f>
        <v>199543</v>
      </c>
      <c r="D29" s="108">
        <f>'foglio dati 4'!D18</f>
        <v>2602</v>
      </c>
      <c r="E29" s="102">
        <f>'foglio dati 4'!E18</f>
        <v>33363</v>
      </c>
      <c r="F29" s="108">
        <f>'foglio dati 4'!F18</f>
        <v>641</v>
      </c>
      <c r="G29" s="109">
        <f>'foglio dati 4'!G18</f>
        <v>2890</v>
      </c>
      <c r="H29" s="109">
        <f>'foglio dati 4'!H18</f>
        <v>43705</v>
      </c>
      <c r="I29" s="109">
        <f>'foglio dati 4'!I18</f>
        <v>47236</v>
      </c>
      <c r="J29" s="110">
        <f>'foglio dati 4'!J18</f>
        <v>0.81</v>
      </c>
    </row>
    <row r="30" spans="1:10" ht="11.25">
      <c r="A30" s="45" t="s">
        <v>31</v>
      </c>
      <c r="B30" s="108">
        <f>'foglio dati 4'!B19</f>
        <v>4499</v>
      </c>
      <c r="C30" s="102">
        <f>'foglio dati 4'!C19</f>
        <v>19183</v>
      </c>
      <c r="D30" s="108">
        <f>'foglio dati 4'!D19</f>
        <v>4</v>
      </c>
      <c r="E30" s="102">
        <f>'foglio dati 4'!E19</f>
        <v>869</v>
      </c>
      <c r="F30" s="108">
        <f>'foglio dati 4'!F19</f>
        <v>102</v>
      </c>
      <c r="G30" s="109">
        <f>'foglio dati 4'!G19</f>
        <v>684</v>
      </c>
      <c r="H30" s="109">
        <f>'foglio dati 4'!H19</f>
        <v>2223</v>
      </c>
      <c r="I30" s="109">
        <f>'foglio dati 4'!I19</f>
        <v>3009</v>
      </c>
      <c r="J30" s="110">
        <f>'foglio dati 4'!J19</f>
        <v>0.05</v>
      </c>
    </row>
    <row r="31" spans="1:10" ht="11.25">
      <c r="A31" s="45" t="s">
        <v>32</v>
      </c>
      <c r="B31" s="108">
        <f>'foglio dati 4'!B20</f>
        <v>14043</v>
      </c>
      <c r="C31" s="102">
        <f>'foglio dati 4'!C20</f>
        <v>57503</v>
      </c>
      <c r="D31" s="108">
        <f>'foglio dati 4'!D20</f>
        <v>17</v>
      </c>
      <c r="E31" s="102">
        <f>'foglio dati 4'!E20</f>
        <v>873</v>
      </c>
      <c r="F31" s="108">
        <f>'foglio dati 4'!F20</f>
        <v>163</v>
      </c>
      <c r="G31" s="109">
        <f>'foglio dati 4'!G20</f>
        <v>985</v>
      </c>
      <c r="H31" s="109">
        <f>'foglio dati 4'!H20</f>
        <v>6994</v>
      </c>
      <c r="I31" s="109">
        <f>'foglio dati 4'!I20</f>
        <v>8142</v>
      </c>
      <c r="J31" s="110">
        <f>'foglio dati 4'!J20</f>
        <v>0.14</v>
      </c>
    </row>
    <row r="32" spans="1:10" s="14" customFormat="1" ht="11.25">
      <c r="A32" s="91" t="s">
        <v>33</v>
      </c>
      <c r="B32" s="111">
        <f>'foglio dati 4'!B21</f>
        <v>141942</v>
      </c>
      <c r="C32" s="103">
        <f>'foglio dati 4'!C21</f>
        <v>591441</v>
      </c>
      <c r="D32" s="111">
        <f>'foglio dati 4'!D21</f>
        <v>3361</v>
      </c>
      <c r="E32" s="103">
        <f>'foglio dati 4'!E21</f>
        <v>50010</v>
      </c>
      <c r="F32" s="111">
        <f>'foglio dati 4'!F21</f>
        <v>2665</v>
      </c>
      <c r="G32" s="112">
        <f>'foglio dati 4'!G21</f>
        <v>11048</v>
      </c>
      <c r="H32" s="112">
        <f>'foglio dati 4'!H21</f>
        <v>105237</v>
      </c>
      <c r="I32" s="112">
        <f>'foglio dati 4'!I21</f>
        <v>118950</v>
      </c>
      <c r="J32" s="113">
        <f>'foglio dati 4'!J21</f>
        <v>2.05</v>
      </c>
    </row>
    <row r="33" spans="1:10" ht="18" customHeight="1">
      <c r="A33" s="45" t="s">
        <v>34</v>
      </c>
      <c r="B33" s="108">
        <f>'foglio dati 4'!B22</f>
        <v>50002</v>
      </c>
      <c r="C33" s="102">
        <f>'foglio dati 4'!C22</f>
        <v>243273</v>
      </c>
      <c r="D33" s="108">
        <f>'foglio dati 4'!D22</f>
        <v>1382</v>
      </c>
      <c r="E33" s="102">
        <f>'foglio dati 4'!E22</f>
        <v>12763</v>
      </c>
      <c r="F33" s="108">
        <f>'foglio dati 4'!F22</f>
        <v>1948</v>
      </c>
      <c r="G33" s="109">
        <f>'foglio dati 4'!G22</f>
        <v>3924</v>
      </c>
      <c r="H33" s="109">
        <f>'foglio dati 4'!H22</f>
        <v>34212</v>
      </c>
      <c r="I33" s="109">
        <f>'foglio dati 4'!I22</f>
        <v>40084</v>
      </c>
      <c r="J33" s="110">
        <f>'foglio dati 4'!J22</f>
        <v>0.69</v>
      </c>
    </row>
    <row r="34" spans="1:10" ht="11.25">
      <c r="A34" s="45" t="s">
        <v>35</v>
      </c>
      <c r="B34" s="108">
        <f>'foglio dati 4'!B23</f>
        <v>15654</v>
      </c>
      <c r="C34" s="102">
        <f>'foglio dati 4'!C23</f>
        <v>73342</v>
      </c>
      <c r="D34" s="108">
        <f>'foglio dati 4'!D23</f>
        <v>17</v>
      </c>
      <c r="E34" s="102">
        <f>'foglio dati 4'!E23</f>
        <v>730</v>
      </c>
      <c r="F34" s="108">
        <f>'foglio dati 4'!F23</f>
        <v>321</v>
      </c>
      <c r="G34" s="109">
        <f>'foglio dati 4'!G23</f>
        <v>3280</v>
      </c>
      <c r="H34" s="109">
        <f>'foglio dati 4'!H23</f>
        <v>12051</v>
      </c>
      <c r="I34" s="109">
        <f>'foglio dati 4'!I23</f>
        <v>15652</v>
      </c>
      <c r="J34" s="110">
        <f>'foglio dati 4'!J23</f>
        <v>0.27</v>
      </c>
    </row>
    <row r="35" spans="1:10" s="14" customFormat="1" ht="11.25">
      <c r="A35" s="91" t="s">
        <v>36</v>
      </c>
      <c r="B35" s="111">
        <f>'foglio dati 4'!B24</f>
        <v>65656</v>
      </c>
      <c r="C35" s="103">
        <f>'foglio dati 4'!C24</f>
        <v>316615</v>
      </c>
      <c r="D35" s="111">
        <f>'foglio dati 4'!D24</f>
        <v>1399</v>
      </c>
      <c r="E35" s="103">
        <f>'foglio dati 4'!E24</f>
        <v>13493</v>
      </c>
      <c r="F35" s="111">
        <f>'foglio dati 4'!F24</f>
        <v>2269</v>
      </c>
      <c r="G35" s="112">
        <f>'foglio dati 4'!G24</f>
        <v>7204</v>
      </c>
      <c r="H35" s="112">
        <f>'foglio dati 4'!H24</f>
        <v>46263</v>
      </c>
      <c r="I35" s="112">
        <f>'foglio dati 4'!I24</f>
        <v>55736</v>
      </c>
      <c r="J35" s="113">
        <f>'foglio dati 4'!J24</f>
        <v>0.96</v>
      </c>
    </row>
    <row r="36" spans="1:10" s="14" customFormat="1" ht="18" customHeight="1">
      <c r="A36" s="91" t="s">
        <v>186</v>
      </c>
      <c r="B36" s="111">
        <f>'foglio dati 4'!B25</f>
        <v>401183</v>
      </c>
      <c r="C36" s="103">
        <f>'foglio dati 4'!C25</f>
        <v>1513427</v>
      </c>
      <c r="D36" s="111">
        <f>'foglio dati 4'!D25</f>
        <v>11666</v>
      </c>
      <c r="E36" s="103">
        <f>'foglio dati 4'!E25</f>
        <v>112798</v>
      </c>
      <c r="F36" s="111">
        <f>'foglio dati 4'!F25</f>
        <v>74815</v>
      </c>
      <c r="G36" s="112">
        <f>'foglio dati 4'!G25</f>
        <v>855364</v>
      </c>
      <c r="H36" s="112">
        <f>'foglio dati 4'!H25</f>
        <v>2044258</v>
      </c>
      <c r="I36" s="112">
        <f>'foglio dati 4'!I25</f>
        <v>2974437</v>
      </c>
      <c r="J36" s="113">
        <f>'foglio dati 4'!J25</f>
        <v>51.25</v>
      </c>
    </row>
    <row r="37" spans="1:10" s="17" customFormat="1" ht="18" customHeight="1">
      <c r="A37" s="118" t="s">
        <v>37</v>
      </c>
      <c r="B37" s="122">
        <f>'foglio dati 4'!B26</f>
        <v>1785798</v>
      </c>
      <c r="C37" s="123">
        <f>'foglio dati 4'!C26</f>
        <v>9649496</v>
      </c>
      <c r="D37" s="122">
        <f>'foglio dati 4'!D26</f>
        <v>183017</v>
      </c>
      <c r="E37" s="123">
        <f>'foglio dati 4'!E26</f>
        <v>701798</v>
      </c>
      <c r="F37" s="122">
        <f>'foglio dati 4'!F26</f>
        <v>208270</v>
      </c>
      <c r="G37" s="127">
        <f>'foglio dati 4'!G26</f>
        <v>1146986</v>
      </c>
      <c r="H37" s="127">
        <f>'foglio dati 4'!H26</f>
        <v>4448562</v>
      </c>
      <c r="I37" s="127">
        <f>'foglio dati 4'!I26</f>
        <v>5803818</v>
      </c>
      <c r="J37" s="128">
        <f>'foglio dati 4'!J26</f>
        <v>100</v>
      </c>
    </row>
    <row r="38" spans="1:10" ht="11.25">
      <c r="A38" s="119" t="s">
        <v>1</v>
      </c>
      <c r="B38" s="124" t="s">
        <v>40</v>
      </c>
      <c r="C38" s="125" t="s">
        <v>40</v>
      </c>
      <c r="D38" s="124" t="s">
        <v>40</v>
      </c>
      <c r="E38" s="125" t="s">
        <v>40</v>
      </c>
      <c r="F38" s="124" t="s">
        <v>21</v>
      </c>
      <c r="G38" s="129" t="s">
        <v>39</v>
      </c>
      <c r="H38" s="129" t="s">
        <v>39</v>
      </c>
      <c r="I38" s="129" t="s">
        <v>8</v>
      </c>
      <c r="J38" s="130" t="s">
        <v>41</v>
      </c>
    </row>
    <row r="39" ht="6.75" customHeight="1"/>
    <row r="40" ht="11.25">
      <c r="A40" s="3" t="s">
        <v>187</v>
      </c>
    </row>
    <row r="41" ht="11.25">
      <c r="A41" s="3" t="s">
        <v>208</v>
      </c>
    </row>
    <row r="42" ht="5.25" customHeight="1"/>
    <row r="43" ht="11.25">
      <c r="A43" s="3" t="s">
        <v>206</v>
      </c>
    </row>
    <row r="44" ht="11.25">
      <c r="A44" s="3" t="s">
        <v>207</v>
      </c>
    </row>
  </sheetData>
  <sheetProtection/>
  <mergeCells count="8">
    <mergeCell ref="F2:J2"/>
    <mergeCell ref="A4:J4"/>
    <mergeCell ref="A5:J5"/>
    <mergeCell ref="F8:J8"/>
    <mergeCell ref="B9:C9"/>
    <mergeCell ref="B8:E8"/>
    <mergeCell ref="D9:E9"/>
    <mergeCell ref="A6:J6"/>
  </mergeCells>
  <printOptions/>
  <pageMargins left="0.7874015748031497" right="0.7874015748031497" top="0.3937007874015748" bottom="0.2755905511811024" header="0.2755905511811024" footer="0.2755905511811024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rgb="FFFF0000"/>
  </sheetPr>
  <dimension ref="A1:J13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10.7109375" style="0" customWidth="1"/>
    <col min="4" max="4" width="9.57421875" style="0" customWidth="1"/>
    <col min="9" max="9" width="24.00390625" style="0" bestFit="1" customWidth="1"/>
    <col min="10" max="10" width="10.140625" style="0" bestFit="1" customWidth="1"/>
    <col min="11" max="11" width="10.7109375" style="0" customWidth="1"/>
    <col min="12" max="12" width="9.57421875" style="0" customWidth="1"/>
  </cols>
  <sheetData>
    <row r="1" spans="1:10" ht="12.75">
      <c r="A1" t="s">
        <v>51</v>
      </c>
      <c r="B1" s="1">
        <v>1607003</v>
      </c>
      <c r="C1">
        <v>4.54</v>
      </c>
      <c r="D1" t="s">
        <v>226</v>
      </c>
      <c r="E1">
        <v>1</v>
      </c>
      <c r="G1" s="153" t="s">
        <v>372</v>
      </c>
      <c r="J1" s="1"/>
    </row>
    <row r="2" spans="1:10" ht="12.75">
      <c r="A2" t="s">
        <v>56</v>
      </c>
      <c r="B2" s="1">
        <v>133508</v>
      </c>
      <c r="C2">
        <v>0.38</v>
      </c>
      <c r="D2" t="s">
        <v>227</v>
      </c>
      <c r="E2">
        <v>2</v>
      </c>
      <c r="J2" s="1"/>
    </row>
    <row r="3" spans="1:10" ht="12.75">
      <c r="A3" t="s">
        <v>60</v>
      </c>
      <c r="B3" s="1">
        <v>191670</v>
      </c>
      <c r="C3">
        <v>0.54</v>
      </c>
      <c r="D3" t="s">
        <v>228</v>
      </c>
      <c r="E3">
        <v>3</v>
      </c>
      <c r="J3" s="1"/>
    </row>
    <row r="4" spans="1:10" ht="12.75">
      <c r="A4" t="s">
        <v>64</v>
      </c>
      <c r="B4" s="1">
        <v>382680</v>
      </c>
      <c r="C4">
        <v>1.08</v>
      </c>
      <c r="D4" t="s">
        <v>229</v>
      </c>
      <c r="E4">
        <v>4</v>
      </c>
      <c r="J4" s="1"/>
    </row>
    <row r="5" spans="1:10" ht="12.75">
      <c r="A5" t="s">
        <v>68</v>
      </c>
      <c r="B5" s="1">
        <v>117583</v>
      </c>
      <c r="C5">
        <v>0.33</v>
      </c>
      <c r="D5" t="s">
        <v>230</v>
      </c>
      <c r="E5">
        <v>5</v>
      </c>
      <c r="J5" s="1"/>
    </row>
    <row r="6" spans="1:10" ht="12.75">
      <c r="A6" t="s">
        <v>72</v>
      </c>
      <c r="B6" s="1">
        <v>270092</v>
      </c>
      <c r="C6">
        <v>0.76</v>
      </c>
      <c r="D6" t="s">
        <v>231</v>
      </c>
      <c r="E6">
        <v>6</v>
      </c>
      <c r="J6" s="1"/>
    </row>
    <row r="7" spans="1:10" ht="12.75">
      <c r="A7" t="s">
        <v>76</v>
      </c>
      <c r="B7" s="1">
        <v>111290</v>
      </c>
      <c r="C7">
        <v>0.31</v>
      </c>
      <c r="D7" t="s">
        <v>232</v>
      </c>
      <c r="E7">
        <v>7</v>
      </c>
      <c r="J7" s="1"/>
    </row>
    <row r="8" spans="1:10" ht="12.75">
      <c r="A8" t="s">
        <v>80</v>
      </c>
      <c r="B8" s="1">
        <v>80787</v>
      </c>
      <c r="C8">
        <v>0.23</v>
      </c>
      <c r="D8" t="s">
        <v>233</v>
      </c>
      <c r="E8">
        <v>8</v>
      </c>
      <c r="J8" s="1"/>
    </row>
    <row r="9" spans="1:10" ht="12.75">
      <c r="A9" t="s">
        <v>84</v>
      </c>
      <c r="B9" s="1">
        <v>2894613</v>
      </c>
      <c r="C9">
        <v>8.17</v>
      </c>
      <c r="D9" t="s">
        <v>234</v>
      </c>
      <c r="E9">
        <v>9</v>
      </c>
      <c r="J9" s="1"/>
    </row>
    <row r="10" spans="1:10" ht="12.75">
      <c r="A10" t="s">
        <v>88</v>
      </c>
      <c r="B10" s="1">
        <v>75803</v>
      </c>
      <c r="C10">
        <v>0.21</v>
      </c>
      <c r="D10" t="s">
        <v>235</v>
      </c>
      <c r="E10">
        <v>10</v>
      </c>
      <c r="J10" s="1"/>
    </row>
    <row r="11" spans="1:10" ht="12.75">
      <c r="A11" t="s">
        <v>92</v>
      </c>
      <c r="B11" s="1">
        <v>579968</v>
      </c>
      <c r="C11">
        <v>1.64</v>
      </c>
      <c r="D11" t="s">
        <v>236</v>
      </c>
      <c r="E11">
        <v>11</v>
      </c>
      <c r="J11" s="1"/>
    </row>
    <row r="12" spans="1:10" ht="12.75">
      <c r="A12" t="s">
        <v>96</v>
      </c>
      <c r="B12" s="1">
        <v>339053</v>
      </c>
      <c r="C12">
        <v>0.96</v>
      </c>
      <c r="D12" t="s">
        <v>237</v>
      </c>
      <c r="E12">
        <v>12</v>
      </c>
      <c r="J12" s="1"/>
    </row>
    <row r="13" spans="1:10" ht="12.75">
      <c r="A13" t="s">
        <v>100</v>
      </c>
      <c r="B13" s="1">
        <v>116310</v>
      </c>
      <c r="C13">
        <v>0.33</v>
      </c>
      <c r="D13" t="s">
        <v>238</v>
      </c>
      <c r="E13">
        <v>13</v>
      </c>
      <c r="J13" s="1"/>
    </row>
    <row r="14" spans="1:10" ht="12.75">
      <c r="A14" t="s">
        <v>104</v>
      </c>
      <c r="B14" s="1">
        <v>3376971</v>
      </c>
      <c r="C14">
        <v>9.54</v>
      </c>
      <c r="D14" t="s">
        <v>239</v>
      </c>
      <c r="E14">
        <v>14</v>
      </c>
      <c r="J14" s="1"/>
    </row>
    <row r="15" spans="1:10" ht="12.75">
      <c r="A15" t="s">
        <v>108</v>
      </c>
      <c r="B15" s="1">
        <v>706555</v>
      </c>
      <c r="C15">
        <v>2</v>
      </c>
      <c r="D15" t="s">
        <v>240</v>
      </c>
      <c r="E15">
        <v>15</v>
      </c>
      <c r="J15" s="1"/>
    </row>
    <row r="16" spans="1:10" ht="12.75">
      <c r="A16" t="s">
        <v>112</v>
      </c>
      <c r="B16" s="1">
        <v>797343</v>
      </c>
      <c r="C16">
        <v>2.25</v>
      </c>
      <c r="D16" t="s">
        <v>241</v>
      </c>
      <c r="E16">
        <v>16</v>
      </c>
      <c r="J16" s="1"/>
    </row>
    <row r="17" spans="1:10" ht="12.75">
      <c r="A17" t="s">
        <v>116</v>
      </c>
      <c r="B17" s="1">
        <v>324329</v>
      </c>
      <c r="C17">
        <v>0.92</v>
      </c>
      <c r="D17" t="s">
        <v>242</v>
      </c>
      <c r="E17">
        <v>17</v>
      </c>
      <c r="J17" s="1"/>
    </row>
    <row r="18" spans="1:10" ht="12.75">
      <c r="A18" t="s">
        <v>120</v>
      </c>
      <c r="B18" s="1">
        <v>209531</v>
      </c>
      <c r="C18">
        <v>0.59</v>
      </c>
      <c r="D18" t="s">
        <v>243</v>
      </c>
      <c r="E18">
        <v>18</v>
      </c>
      <c r="J18" s="1"/>
    </row>
    <row r="19" spans="1:10" ht="12.75">
      <c r="A19" t="s">
        <v>124</v>
      </c>
      <c r="B19" s="1">
        <v>249695</v>
      </c>
      <c r="C19">
        <v>0.71</v>
      </c>
      <c r="D19" t="s">
        <v>244</v>
      </c>
      <c r="E19">
        <v>19</v>
      </c>
      <c r="J19" s="1"/>
    </row>
    <row r="20" spans="1:10" ht="12.75">
      <c r="A20" t="s">
        <v>128</v>
      </c>
      <c r="B20" s="1">
        <v>229806</v>
      </c>
      <c r="C20">
        <v>0.65</v>
      </c>
      <c r="D20" t="s">
        <v>245</v>
      </c>
      <c r="E20">
        <v>20</v>
      </c>
      <c r="J20" s="1"/>
    </row>
    <row r="21" spans="1:10" ht="12.75">
      <c r="A21" t="s">
        <v>132</v>
      </c>
      <c r="B21" s="1">
        <v>110453</v>
      </c>
      <c r="C21">
        <v>0.31</v>
      </c>
      <c r="D21" t="s">
        <v>246</v>
      </c>
      <c r="E21">
        <v>21</v>
      </c>
      <c r="J21" s="1"/>
    </row>
    <row r="22" spans="1:10" ht="12.75">
      <c r="A22" t="s">
        <v>217</v>
      </c>
      <c r="B22" s="1">
        <v>523701</v>
      </c>
      <c r="C22">
        <v>1.48</v>
      </c>
      <c r="D22" t="s">
        <v>247</v>
      </c>
      <c r="E22">
        <v>22</v>
      </c>
      <c r="J22" s="1"/>
    </row>
    <row r="23" spans="1:10" ht="12.75">
      <c r="A23" t="s">
        <v>136</v>
      </c>
      <c r="B23" s="1">
        <v>7563715</v>
      </c>
      <c r="C23">
        <v>21.36</v>
      </c>
      <c r="D23" t="s">
        <v>248</v>
      </c>
      <c r="E23">
        <v>23</v>
      </c>
      <c r="J23" s="1"/>
    </row>
    <row r="24" spans="1:10" ht="12.75">
      <c r="A24" t="s">
        <v>140</v>
      </c>
      <c r="B24" s="1">
        <v>308102</v>
      </c>
      <c r="C24">
        <v>0.87</v>
      </c>
      <c r="D24" t="s">
        <v>249</v>
      </c>
      <c r="E24">
        <v>24</v>
      </c>
      <c r="J24" s="1"/>
    </row>
    <row r="25" spans="1:10" ht="12.75">
      <c r="A25" t="s">
        <v>144</v>
      </c>
      <c r="B25" s="1">
        <v>348155</v>
      </c>
      <c r="C25">
        <v>0.98</v>
      </c>
      <c r="D25" t="s">
        <v>250</v>
      </c>
      <c r="E25">
        <v>25</v>
      </c>
      <c r="J25" s="1"/>
    </row>
    <row r="26" spans="1:10" ht="12.75">
      <c r="A26" t="s">
        <v>148</v>
      </c>
      <c r="B26" s="1">
        <v>656257</v>
      </c>
      <c r="C26">
        <v>1.85</v>
      </c>
      <c r="D26" t="s">
        <v>251</v>
      </c>
      <c r="E26">
        <v>26</v>
      </c>
      <c r="J26" s="1"/>
    </row>
    <row r="27" spans="1:10" ht="12.75">
      <c r="A27" t="s">
        <v>152</v>
      </c>
      <c r="B27" s="1">
        <v>572302</v>
      </c>
      <c r="C27">
        <v>1.62</v>
      </c>
      <c r="D27" t="s">
        <v>252</v>
      </c>
      <c r="E27">
        <v>27</v>
      </c>
      <c r="J27" s="1"/>
    </row>
    <row r="28" spans="1:10" ht="12.75">
      <c r="A28" t="s">
        <v>156</v>
      </c>
      <c r="B28" s="1">
        <v>481959</v>
      </c>
      <c r="C28">
        <v>1.36</v>
      </c>
      <c r="D28" t="s">
        <v>253</v>
      </c>
      <c r="E28">
        <v>28</v>
      </c>
      <c r="J28" s="1"/>
    </row>
    <row r="29" spans="1:10" ht="12.75">
      <c r="A29" t="s">
        <v>160</v>
      </c>
      <c r="B29" s="1">
        <v>112512</v>
      </c>
      <c r="C29">
        <v>0.32</v>
      </c>
      <c r="D29" t="s">
        <v>254</v>
      </c>
      <c r="E29">
        <v>29</v>
      </c>
      <c r="J29" s="1"/>
    </row>
    <row r="30" spans="1:10" ht="12.75">
      <c r="A30" t="s">
        <v>164</v>
      </c>
      <c r="B30" s="1">
        <v>527168</v>
      </c>
      <c r="C30">
        <v>1.49</v>
      </c>
      <c r="D30" t="s">
        <v>255</v>
      </c>
      <c r="E30">
        <v>30</v>
      </c>
      <c r="J30" s="1"/>
    </row>
    <row r="31" spans="1:10" ht="12.75">
      <c r="A31" t="s">
        <v>168</v>
      </c>
      <c r="B31" s="1">
        <v>463581</v>
      </c>
      <c r="C31">
        <v>1.31</v>
      </c>
      <c r="D31" t="s">
        <v>256</v>
      </c>
      <c r="E31">
        <v>31</v>
      </c>
      <c r="J31" s="1"/>
    </row>
    <row r="32" spans="1:10" ht="12.75">
      <c r="A32" t="s">
        <v>172</v>
      </c>
      <c r="B32" s="1">
        <v>649030</v>
      </c>
      <c r="C32">
        <v>1.83</v>
      </c>
      <c r="D32" t="s">
        <v>257</v>
      </c>
      <c r="E32">
        <v>32</v>
      </c>
      <c r="J32" s="1"/>
    </row>
    <row r="33" spans="1:10" ht="12.75">
      <c r="A33" t="s">
        <v>52</v>
      </c>
      <c r="B33" s="1">
        <v>118186</v>
      </c>
      <c r="C33">
        <v>0.33</v>
      </c>
      <c r="D33" t="s">
        <v>258</v>
      </c>
      <c r="E33">
        <v>33</v>
      </c>
      <c r="J33" s="1"/>
    </row>
    <row r="34" spans="1:10" ht="12.75">
      <c r="A34" t="s">
        <v>57</v>
      </c>
      <c r="B34" s="1">
        <v>2924738</v>
      </c>
      <c r="C34">
        <v>8.26</v>
      </c>
      <c r="D34" t="s">
        <v>259</v>
      </c>
      <c r="E34">
        <v>34</v>
      </c>
      <c r="G34" t="s">
        <v>41</v>
      </c>
      <c r="J34" s="1"/>
    </row>
    <row r="35" spans="1:10" ht="12.75">
      <c r="A35" t="s">
        <v>61</v>
      </c>
      <c r="B35" s="1">
        <v>309020</v>
      </c>
      <c r="C35">
        <v>0.87</v>
      </c>
      <c r="D35" t="s">
        <v>260</v>
      </c>
      <c r="E35">
        <v>35</v>
      </c>
      <c r="G35" t="s">
        <v>41</v>
      </c>
      <c r="J35" s="1"/>
    </row>
    <row r="36" spans="1:10" ht="12.75">
      <c r="A36" t="s">
        <v>65</v>
      </c>
      <c r="B36" s="1">
        <v>166183</v>
      </c>
      <c r="C36">
        <v>0.47</v>
      </c>
      <c r="D36" t="s">
        <v>261</v>
      </c>
      <c r="E36">
        <v>36</v>
      </c>
      <c r="J36" s="1"/>
    </row>
    <row r="37" spans="1:10" ht="12.75">
      <c r="A37" t="s">
        <v>69</v>
      </c>
      <c r="B37" s="1">
        <v>54111</v>
      </c>
      <c r="C37">
        <v>0.15</v>
      </c>
      <c r="D37" t="s">
        <v>262</v>
      </c>
      <c r="E37">
        <v>37</v>
      </c>
      <c r="J37" s="1"/>
    </row>
    <row r="38" spans="1:10" ht="12.75">
      <c r="A38" t="s">
        <v>73</v>
      </c>
      <c r="B38" s="1">
        <v>147974</v>
      </c>
      <c r="C38">
        <v>0.42</v>
      </c>
      <c r="D38" t="s">
        <v>263</v>
      </c>
      <c r="E38">
        <v>38</v>
      </c>
      <c r="J38" s="1"/>
    </row>
    <row r="39" spans="1:10" ht="12.75">
      <c r="A39" t="s">
        <v>77</v>
      </c>
      <c r="B39" s="1">
        <v>677288</v>
      </c>
      <c r="C39">
        <v>1.91</v>
      </c>
      <c r="D39" t="s">
        <v>264</v>
      </c>
      <c r="E39">
        <v>39</v>
      </c>
      <c r="J39" s="1"/>
    </row>
    <row r="40" spans="1:10" ht="12.75">
      <c r="A40" t="s">
        <v>81</v>
      </c>
      <c r="B40" s="1">
        <v>111848</v>
      </c>
      <c r="C40">
        <v>0.32</v>
      </c>
      <c r="D40" t="s">
        <v>265</v>
      </c>
      <c r="E40">
        <v>40</v>
      </c>
      <c r="J40" s="1"/>
    </row>
    <row r="41" spans="1:10" ht="12.75">
      <c r="A41" t="s">
        <v>85</v>
      </c>
      <c r="B41" s="1">
        <v>159205</v>
      </c>
      <c r="C41">
        <v>0.45</v>
      </c>
      <c r="D41" t="s">
        <v>266</v>
      </c>
      <c r="E41">
        <v>41</v>
      </c>
      <c r="J41" s="1"/>
    </row>
    <row r="42" spans="1:10" ht="12.75">
      <c r="A42" t="s">
        <v>89</v>
      </c>
      <c r="B42" s="1">
        <v>826654</v>
      </c>
      <c r="C42">
        <v>2.33</v>
      </c>
      <c r="D42" t="s">
        <v>267</v>
      </c>
      <c r="E42">
        <v>42</v>
      </c>
      <c r="J42" s="1"/>
    </row>
    <row r="43" spans="1:10" ht="12.75">
      <c r="A43" t="s">
        <v>93</v>
      </c>
      <c r="B43" s="1">
        <v>135226</v>
      </c>
      <c r="C43">
        <v>0.38</v>
      </c>
      <c r="D43" t="s">
        <v>268</v>
      </c>
      <c r="E43">
        <v>43</v>
      </c>
      <c r="J43" s="1"/>
    </row>
    <row r="44" spans="1:10" ht="12.75">
      <c r="A44" t="s">
        <v>97</v>
      </c>
      <c r="B44" s="1">
        <v>1232933</v>
      </c>
      <c r="C44">
        <v>3.48</v>
      </c>
      <c r="D44" t="s">
        <v>269</v>
      </c>
      <c r="E44">
        <v>44</v>
      </c>
      <c r="J44" s="1"/>
    </row>
    <row r="45" spans="1:10" ht="12.75">
      <c r="A45" t="s">
        <v>101</v>
      </c>
      <c r="B45" s="1">
        <v>188246</v>
      </c>
      <c r="C45">
        <v>0.53</v>
      </c>
      <c r="D45" t="s">
        <v>270</v>
      </c>
      <c r="E45">
        <v>45</v>
      </c>
      <c r="J45" s="1"/>
    </row>
    <row r="46" spans="1:10" ht="12.75">
      <c r="A46" t="s">
        <v>105</v>
      </c>
      <c r="B46" s="1">
        <v>300477</v>
      </c>
      <c r="C46">
        <v>0.85</v>
      </c>
      <c r="D46" t="s">
        <v>271</v>
      </c>
      <c r="E46">
        <v>46</v>
      </c>
      <c r="J46" s="1"/>
    </row>
    <row r="47" spans="1:10" ht="12.75">
      <c r="A47" t="s">
        <v>109</v>
      </c>
      <c r="B47" s="1">
        <v>348994</v>
      </c>
      <c r="C47">
        <v>0.99</v>
      </c>
      <c r="D47" t="s">
        <v>272</v>
      </c>
      <c r="E47">
        <v>47</v>
      </c>
      <c r="J47" s="1"/>
    </row>
    <row r="48" spans="1:10" ht="12.75">
      <c r="A48" t="s">
        <v>113</v>
      </c>
      <c r="B48" s="1">
        <v>464160</v>
      </c>
      <c r="C48">
        <v>1.31</v>
      </c>
      <c r="D48" t="s">
        <v>273</v>
      </c>
      <c r="E48">
        <v>48</v>
      </c>
      <c r="J48" s="1"/>
    </row>
    <row r="49" spans="1:10" ht="12.75">
      <c r="A49" t="s">
        <v>117</v>
      </c>
      <c r="B49" s="1">
        <v>762781</v>
      </c>
      <c r="C49">
        <v>2.15</v>
      </c>
      <c r="D49" t="s">
        <v>274</v>
      </c>
      <c r="E49">
        <v>49</v>
      </c>
      <c r="J49" s="1"/>
    </row>
    <row r="50" spans="1:10" ht="12.75">
      <c r="A50" t="s">
        <v>121</v>
      </c>
      <c r="B50" s="1">
        <v>224014</v>
      </c>
      <c r="C50">
        <v>0.63</v>
      </c>
      <c r="D50" t="s">
        <v>275</v>
      </c>
      <c r="E50">
        <v>50</v>
      </c>
      <c r="J50" s="1"/>
    </row>
    <row r="51" spans="1:10" ht="12.75">
      <c r="A51" t="s">
        <v>125</v>
      </c>
      <c r="B51" s="1">
        <v>261027</v>
      </c>
      <c r="C51">
        <v>0.74</v>
      </c>
      <c r="D51" t="s">
        <v>276</v>
      </c>
      <c r="E51">
        <v>51</v>
      </c>
      <c r="J51" s="1"/>
    </row>
    <row r="52" spans="1:10" ht="12.75">
      <c r="A52" t="s">
        <v>129</v>
      </c>
      <c r="B52" s="1">
        <v>262657</v>
      </c>
      <c r="C52">
        <v>0.74</v>
      </c>
      <c r="D52" t="s">
        <v>277</v>
      </c>
      <c r="E52">
        <v>52</v>
      </c>
      <c r="J52" s="1"/>
    </row>
    <row r="53" spans="1:10" ht="12.75">
      <c r="A53" t="s">
        <v>133</v>
      </c>
      <c r="B53" s="1">
        <v>193034</v>
      </c>
      <c r="C53">
        <v>0.55</v>
      </c>
      <c r="D53" t="s">
        <v>278</v>
      </c>
      <c r="E53">
        <v>53</v>
      </c>
      <c r="J53" s="1"/>
    </row>
    <row r="54" spans="1:10" ht="12.75">
      <c r="A54" t="s">
        <v>137</v>
      </c>
      <c r="B54" s="1">
        <v>3005390</v>
      </c>
      <c r="C54">
        <v>8.49</v>
      </c>
      <c r="D54" t="s">
        <v>279</v>
      </c>
      <c r="E54">
        <v>54</v>
      </c>
      <c r="J54" s="1"/>
    </row>
    <row r="55" spans="1:10" ht="12.75">
      <c r="A55" t="s">
        <v>141</v>
      </c>
      <c r="B55" s="1">
        <v>110595</v>
      </c>
      <c r="C55">
        <v>0.31</v>
      </c>
      <c r="D55" t="s">
        <v>280</v>
      </c>
      <c r="E55">
        <v>55</v>
      </c>
      <c r="J55" s="1"/>
    </row>
    <row r="56" spans="1:10" ht="12.75">
      <c r="A56" t="s">
        <v>145</v>
      </c>
      <c r="B56" s="1">
        <v>250232</v>
      </c>
      <c r="C56">
        <v>0.71</v>
      </c>
      <c r="D56" t="s">
        <v>281</v>
      </c>
      <c r="E56">
        <v>56</v>
      </c>
      <c r="J56" s="1"/>
    </row>
    <row r="57" spans="1:10" ht="12.75">
      <c r="A57" t="s">
        <v>149</v>
      </c>
      <c r="B57" s="1">
        <v>184565</v>
      </c>
      <c r="C57">
        <v>0.52</v>
      </c>
      <c r="D57" t="s">
        <v>282</v>
      </c>
      <c r="E57">
        <v>57</v>
      </c>
      <c r="J57" s="1"/>
    </row>
    <row r="58" spans="1:10" ht="12.75">
      <c r="A58" t="s">
        <v>153</v>
      </c>
      <c r="B58" s="1">
        <v>700730</v>
      </c>
      <c r="C58">
        <v>1.98</v>
      </c>
      <c r="D58" t="s">
        <v>283</v>
      </c>
      <c r="E58">
        <v>58</v>
      </c>
      <c r="J58" s="1"/>
    </row>
    <row r="59" spans="1:10" ht="12.75">
      <c r="A59" t="s">
        <v>157</v>
      </c>
      <c r="B59" s="1">
        <v>182716</v>
      </c>
      <c r="C59">
        <v>0.52</v>
      </c>
      <c r="D59" t="s">
        <v>284</v>
      </c>
      <c r="E59">
        <v>59</v>
      </c>
      <c r="J59" s="1"/>
    </row>
    <row r="60" spans="1:10" ht="12.75">
      <c r="A60" t="s">
        <v>161</v>
      </c>
      <c r="B60" s="1">
        <v>241524</v>
      </c>
      <c r="C60">
        <v>0.68</v>
      </c>
      <c r="D60" t="s">
        <v>285</v>
      </c>
      <c r="E60">
        <v>60</v>
      </c>
      <c r="J60" s="1"/>
    </row>
    <row r="61" spans="1:10" ht="12.75">
      <c r="A61" t="s">
        <v>165</v>
      </c>
      <c r="B61" s="1">
        <v>208925</v>
      </c>
      <c r="C61">
        <v>0.59</v>
      </c>
      <c r="D61" t="s">
        <v>286</v>
      </c>
      <c r="E61">
        <v>61</v>
      </c>
      <c r="J61" s="1"/>
    </row>
    <row r="62" spans="1:10" ht="12.75">
      <c r="A62" t="s">
        <v>169</v>
      </c>
      <c r="B62" s="1">
        <v>161301</v>
      </c>
      <c r="C62">
        <v>0.46</v>
      </c>
      <c r="D62" t="s">
        <v>287</v>
      </c>
      <c r="E62">
        <v>62</v>
      </c>
      <c r="J62" s="1"/>
    </row>
    <row r="63" spans="1:10" ht="12.75">
      <c r="A63" t="s">
        <v>173</v>
      </c>
      <c r="B63" s="1">
        <v>127041</v>
      </c>
      <c r="C63">
        <v>0.36</v>
      </c>
      <c r="D63" t="s">
        <v>288</v>
      </c>
      <c r="E63">
        <v>63</v>
      </c>
      <c r="J63" s="1"/>
    </row>
    <row r="64" spans="1:10" ht="12.75">
      <c r="A64" t="s">
        <v>53</v>
      </c>
      <c r="B64" s="1">
        <v>168822</v>
      </c>
      <c r="C64">
        <v>0.48</v>
      </c>
      <c r="D64" t="s">
        <v>289</v>
      </c>
      <c r="E64">
        <v>64</v>
      </c>
      <c r="J64" s="1"/>
    </row>
    <row r="65" spans="1:10" ht="12.75">
      <c r="A65" t="s">
        <v>58</v>
      </c>
      <c r="B65" s="1">
        <v>2336451</v>
      </c>
      <c r="C65">
        <v>6.6</v>
      </c>
      <c r="D65" t="s">
        <v>290</v>
      </c>
      <c r="E65">
        <v>65</v>
      </c>
      <c r="J65" s="1"/>
    </row>
    <row r="66" spans="1:10" ht="12.75">
      <c r="A66" t="s">
        <v>62</v>
      </c>
      <c r="B66" s="1">
        <v>369531</v>
      </c>
      <c r="C66">
        <v>1.04</v>
      </c>
      <c r="D66" t="s">
        <v>291</v>
      </c>
      <c r="E66">
        <v>66</v>
      </c>
      <c r="J66" s="1"/>
    </row>
    <row r="67" spans="1:10" ht="12.75">
      <c r="A67" t="s">
        <v>66</v>
      </c>
      <c r="B67" s="1">
        <v>130484</v>
      </c>
      <c r="C67">
        <v>0.37</v>
      </c>
      <c r="D67" t="s">
        <v>292</v>
      </c>
      <c r="E67">
        <v>67</v>
      </c>
      <c r="J67" s="1"/>
    </row>
    <row r="68" spans="1:10" ht="12.75">
      <c r="A68" t="s">
        <v>70</v>
      </c>
      <c r="B68" s="1">
        <v>500015</v>
      </c>
      <c r="C68">
        <v>1.41</v>
      </c>
      <c r="D68" t="s">
        <v>293</v>
      </c>
      <c r="E68">
        <v>68</v>
      </c>
      <c r="J68" s="1"/>
    </row>
    <row r="69" spans="1:10" ht="12.75">
      <c r="A69" t="s">
        <v>74</v>
      </c>
      <c r="B69" s="1">
        <v>194524</v>
      </c>
      <c r="C69">
        <v>0.55</v>
      </c>
      <c r="D69" t="s">
        <v>294</v>
      </c>
      <c r="E69">
        <v>69</v>
      </c>
      <c r="J69" s="1"/>
    </row>
    <row r="70" spans="1:10" ht="12.75">
      <c r="A70" t="s">
        <v>78</v>
      </c>
      <c r="B70" s="1">
        <v>275024</v>
      </c>
      <c r="C70">
        <v>0.78</v>
      </c>
      <c r="D70" t="s">
        <v>295</v>
      </c>
      <c r="E70">
        <v>70</v>
      </c>
      <c r="J70" s="1"/>
    </row>
    <row r="71" spans="1:10" ht="12.75">
      <c r="A71" t="s">
        <v>82</v>
      </c>
      <c r="B71" s="1">
        <v>174027</v>
      </c>
      <c r="C71">
        <v>0.49</v>
      </c>
      <c r="D71" t="s">
        <v>296</v>
      </c>
      <c r="E71">
        <v>71</v>
      </c>
      <c r="J71" s="1"/>
    </row>
    <row r="72" spans="1:10" ht="12.75">
      <c r="A72" t="s">
        <v>86</v>
      </c>
      <c r="B72" s="1">
        <v>120624</v>
      </c>
      <c r="C72">
        <v>0.34</v>
      </c>
      <c r="D72" t="s">
        <v>297</v>
      </c>
      <c r="E72">
        <v>72</v>
      </c>
      <c r="J72" s="1"/>
    </row>
    <row r="73" spans="1:10" ht="12.75">
      <c r="A73" t="s">
        <v>218</v>
      </c>
      <c r="B73" s="1">
        <v>70572</v>
      </c>
      <c r="C73">
        <v>0.2</v>
      </c>
      <c r="D73" t="s">
        <v>298</v>
      </c>
      <c r="E73">
        <v>73</v>
      </c>
      <c r="J73" s="1"/>
    </row>
    <row r="74" spans="1:10" ht="12.75">
      <c r="A74" t="s">
        <v>90</v>
      </c>
      <c r="B74" s="1">
        <v>834771</v>
      </c>
      <c r="C74">
        <v>2.36</v>
      </c>
      <c r="D74" t="s">
        <v>299</v>
      </c>
      <c r="E74">
        <v>74</v>
      </c>
      <c r="J74" s="1"/>
    </row>
    <row r="75" spans="1:10" ht="12.75">
      <c r="A75" t="s">
        <v>94</v>
      </c>
      <c r="B75" s="1">
        <v>150906</v>
      </c>
      <c r="C75">
        <v>0.43</v>
      </c>
      <c r="D75" t="s">
        <v>300</v>
      </c>
      <c r="E75">
        <v>75</v>
      </c>
      <c r="J75" s="1"/>
    </row>
    <row r="76" spans="1:10" ht="12.75">
      <c r="A76" t="s">
        <v>98</v>
      </c>
      <c r="B76" s="1">
        <v>70608</v>
      </c>
      <c r="C76">
        <v>0.2</v>
      </c>
      <c r="D76" t="s">
        <v>301</v>
      </c>
      <c r="E76">
        <v>76</v>
      </c>
      <c r="J76" s="1"/>
    </row>
    <row r="77" spans="1:10" ht="12.75">
      <c r="A77" t="s">
        <v>102</v>
      </c>
      <c r="B77" s="1">
        <v>3429513</v>
      </c>
      <c r="C77">
        <v>9.68</v>
      </c>
      <c r="D77" t="s">
        <v>302</v>
      </c>
      <c r="E77">
        <v>77</v>
      </c>
      <c r="J77" s="1"/>
    </row>
    <row r="78" spans="1:10" ht="12.75">
      <c r="A78" t="s">
        <v>106</v>
      </c>
      <c r="B78" s="1">
        <v>295141</v>
      </c>
      <c r="C78">
        <v>0.83</v>
      </c>
      <c r="D78" t="s">
        <v>303</v>
      </c>
      <c r="E78">
        <v>78</v>
      </c>
      <c r="J78" s="1"/>
    </row>
    <row r="79" spans="1:10" ht="12.75">
      <c r="A79" t="s">
        <v>110</v>
      </c>
      <c r="B79" s="1">
        <v>220061</v>
      </c>
      <c r="C79">
        <v>0.62</v>
      </c>
      <c r="D79" t="s">
        <v>304</v>
      </c>
      <c r="E79">
        <v>79</v>
      </c>
      <c r="J79" s="1"/>
    </row>
    <row r="80" spans="1:10" ht="12.75">
      <c r="A80" t="s">
        <v>114</v>
      </c>
      <c r="B80" s="1">
        <v>4166229</v>
      </c>
      <c r="C80">
        <v>11.76</v>
      </c>
      <c r="D80" t="s">
        <v>305</v>
      </c>
      <c r="E80">
        <v>80</v>
      </c>
      <c r="J80" s="1"/>
    </row>
    <row r="81" spans="1:10" ht="12.75">
      <c r="A81" t="s">
        <v>118</v>
      </c>
      <c r="B81" s="1">
        <v>129846</v>
      </c>
      <c r="C81">
        <v>0.37</v>
      </c>
      <c r="D81" t="s">
        <v>306</v>
      </c>
      <c r="E81">
        <v>81</v>
      </c>
      <c r="J81" s="1"/>
    </row>
    <row r="82" spans="1:10" ht="12.75">
      <c r="A82" t="s">
        <v>122</v>
      </c>
      <c r="B82" s="1">
        <v>127470</v>
      </c>
      <c r="C82">
        <v>0.36</v>
      </c>
      <c r="D82" t="s">
        <v>307</v>
      </c>
      <c r="E82">
        <v>82</v>
      </c>
      <c r="J82" s="1"/>
    </row>
    <row r="83" spans="1:10" ht="12.75">
      <c r="A83" t="s">
        <v>126</v>
      </c>
      <c r="B83" s="1">
        <v>166044</v>
      </c>
      <c r="C83">
        <v>0.47</v>
      </c>
      <c r="D83" t="s">
        <v>308</v>
      </c>
      <c r="E83">
        <v>83</v>
      </c>
      <c r="J83" s="1"/>
    </row>
    <row r="84" spans="1:10" ht="12.75">
      <c r="A84" t="s">
        <v>130</v>
      </c>
      <c r="B84" s="1">
        <v>169593</v>
      </c>
      <c r="C84">
        <v>0.48</v>
      </c>
      <c r="D84" t="s">
        <v>309</v>
      </c>
      <c r="E84">
        <v>84</v>
      </c>
      <c r="J84" s="1"/>
    </row>
    <row r="85" spans="1:10" ht="12.75">
      <c r="A85" t="s">
        <v>134</v>
      </c>
      <c r="B85" s="1">
        <v>592953</v>
      </c>
      <c r="C85">
        <v>1.67</v>
      </c>
      <c r="D85" t="s">
        <v>310</v>
      </c>
      <c r="E85">
        <v>85</v>
      </c>
      <c r="J85" s="1"/>
    </row>
    <row r="86" spans="1:10" ht="12.75">
      <c r="A86" t="s">
        <v>138</v>
      </c>
      <c r="B86" s="1">
        <v>83769</v>
      </c>
      <c r="C86">
        <v>0.24</v>
      </c>
      <c r="D86" t="s">
        <v>311</v>
      </c>
      <c r="E86">
        <v>86</v>
      </c>
      <c r="J86" s="1"/>
    </row>
    <row r="87" spans="1:10" ht="12.75">
      <c r="A87" t="s">
        <v>142</v>
      </c>
      <c r="B87" s="1">
        <v>34471</v>
      </c>
      <c r="C87">
        <v>0.1</v>
      </c>
      <c r="D87" t="s">
        <v>312</v>
      </c>
      <c r="E87">
        <v>87</v>
      </c>
      <c r="J87" s="1"/>
    </row>
    <row r="88" spans="1:10" ht="12.75">
      <c r="A88" t="s">
        <v>146</v>
      </c>
      <c r="B88" s="1">
        <v>118240</v>
      </c>
      <c r="C88">
        <v>0.33</v>
      </c>
      <c r="D88" t="s">
        <v>313</v>
      </c>
      <c r="E88">
        <v>88</v>
      </c>
      <c r="J88" s="1"/>
    </row>
    <row r="89" spans="1:10" ht="12.75">
      <c r="A89" t="s">
        <v>150</v>
      </c>
      <c r="B89" s="1">
        <v>301508</v>
      </c>
      <c r="C89">
        <v>0.85</v>
      </c>
      <c r="D89" t="s">
        <v>314</v>
      </c>
      <c r="E89">
        <v>89</v>
      </c>
      <c r="J89" s="1"/>
    </row>
    <row r="90" spans="1:10" ht="12.75">
      <c r="A90" t="s">
        <v>154</v>
      </c>
      <c r="B90" s="1">
        <v>112811</v>
      </c>
      <c r="C90">
        <v>0.32</v>
      </c>
      <c r="D90" t="s">
        <v>315</v>
      </c>
      <c r="E90">
        <v>90</v>
      </c>
      <c r="J90" s="1"/>
    </row>
    <row r="91" spans="1:10" ht="12.75">
      <c r="A91" t="s">
        <v>158</v>
      </c>
      <c r="B91" s="1">
        <v>1121201</v>
      </c>
      <c r="C91">
        <v>3.17</v>
      </c>
      <c r="D91" t="s">
        <v>316</v>
      </c>
      <c r="E91">
        <v>91</v>
      </c>
      <c r="J91" s="1"/>
    </row>
    <row r="92" spans="1:10" ht="12.75">
      <c r="A92" t="s">
        <v>162</v>
      </c>
      <c r="B92" s="1">
        <v>154974</v>
      </c>
      <c r="C92">
        <v>0.44</v>
      </c>
      <c r="D92" t="s">
        <v>317</v>
      </c>
      <c r="E92">
        <v>92</v>
      </c>
      <c r="J92" s="1"/>
    </row>
    <row r="93" spans="1:10" ht="12.75">
      <c r="A93" t="s">
        <v>166</v>
      </c>
      <c r="B93" s="1">
        <v>407079</v>
      </c>
      <c r="C93">
        <v>1.15</v>
      </c>
      <c r="D93" t="s">
        <v>318</v>
      </c>
      <c r="E93">
        <v>93</v>
      </c>
      <c r="J93" s="1"/>
    </row>
    <row r="94" spans="1:10" ht="12.75">
      <c r="A94" t="s">
        <v>170</v>
      </c>
      <c r="B94" s="1">
        <v>2097573</v>
      </c>
      <c r="C94">
        <v>5.92</v>
      </c>
      <c r="D94" t="s">
        <v>319</v>
      </c>
      <c r="E94">
        <v>94</v>
      </c>
      <c r="J94" s="1"/>
    </row>
    <row r="95" spans="1:10" ht="12.75">
      <c r="A95" t="s">
        <v>54</v>
      </c>
      <c r="B95" s="1">
        <v>221143</v>
      </c>
      <c r="C95">
        <v>0.62</v>
      </c>
      <c r="D95" t="s">
        <v>320</v>
      </c>
      <c r="E95">
        <v>95</v>
      </c>
      <c r="J95" s="1"/>
    </row>
    <row r="96" spans="1:10" ht="12.75">
      <c r="A96" t="s">
        <v>59</v>
      </c>
      <c r="B96" s="1">
        <v>577335</v>
      </c>
      <c r="C96">
        <v>1.63</v>
      </c>
      <c r="D96" t="s">
        <v>321</v>
      </c>
      <c r="E96">
        <v>96</v>
      </c>
      <c r="J96" s="1"/>
    </row>
    <row r="97" spans="1:10" ht="12.75">
      <c r="A97" t="s">
        <v>63</v>
      </c>
      <c r="B97" s="1">
        <v>211662</v>
      </c>
      <c r="C97">
        <v>0.6</v>
      </c>
      <c r="D97" t="s">
        <v>322</v>
      </c>
      <c r="E97">
        <v>97</v>
      </c>
      <c r="J97" s="1"/>
    </row>
    <row r="98" spans="1:10" ht="12.75">
      <c r="A98" t="s">
        <v>67</v>
      </c>
      <c r="B98" s="1">
        <v>146310</v>
      </c>
      <c r="C98">
        <v>0.41</v>
      </c>
      <c r="D98" t="s">
        <v>323</v>
      </c>
      <c r="E98">
        <v>98</v>
      </c>
      <c r="J98" s="1"/>
    </row>
    <row r="99" spans="1:10" ht="12.75">
      <c r="A99" t="s">
        <v>71</v>
      </c>
      <c r="B99" s="1">
        <v>309082</v>
      </c>
      <c r="C99">
        <v>0.87</v>
      </c>
      <c r="D99" t="s">
        <v>324</v>
      </c>
      <c r="E99">
        <v>99</v>
      </c>
      <c r="J99" s="1"/>
    </row>
    <row r="100" spans="1:10" ht="12.75">
      <c r="A100" t="s">
        <v>219</v>
      </c>
      <c r="B100" s="1">
        <v>126115</v>
      </c>
      <c r="C100">
        <v>0.36</v>
      </c>
      <c r="D100" t="s">
        <v>325</v>
      </c>
      <c r="E100">
        <v>100</v>
      </c>
      <c r="J100" s="1"/>
    </row>
    <row r="101" spans="1:10" ht="12.75">
      <c r="A101" t="s">
        <v>75</v>
      </c>
      <c r="B101" s="1">
        <v>1591647</v>
      </c>
      <c r="C101">
        <v>4.49</v>
      </c>
      <c r="D101" t="s">
        <v>326</v>
      </c>
      <c r="E101">
        <v>101</v>
      </c>
      <c r="J101" s="1"/>
    </row>
    <row r="102" spans="1:10" ht="12.75">
      <c r="A102" t="s">
        <v>79</v>
      </c>
      <c r="B102" s="1">
        <v>125106</v>
      </c>
      <c r="C102">
        <v>0.35</v>
      </c>
      <c r="D102" t="s">
        <v>327</v>
      </c>
      <c r="E102">
        <v>102</v>
      </c>
      <c r="J102" s="1"/>
    </row>
    <row r="103" spans="1:10" ht="12.75">
      <c r="A103" t="s">
        <v>83</v>
      </c>
      <c r="B103" s="1">
        <v>80612</v>
      </c>
      <c r="C103">
        <v>0.23</v>
      </c>
      <c r="D103" t="s">
        <v>328</v>
      </c>
      <c r="E103">
        <v>103</v>
      </c>
      <c r="J103" s="1"/>
    </row>
    <row r="104" spans="1:10" ht="12.75">
      <c r="A104" t="s">
        <v>87</v>
      </c>
      <c r="B104" s="1">
        <v>205718</v>
      </c>
      <c r="C104">
        <v>0.58</v>
      </c>
      <c r="D104" t="s">
        <v>329</v>
      </c>
      <c r="E104">
        <v>104</v>
      </c>
      <c r="J104" s="1"/>
    </row>
    <row r="105" spans="1:10" ht="12.75">
      <c r="A105" t="s">
        <v>91</v>
      </c>
      <c r="B105" s="1">
        <v>242523</v>
      </c>
      <c r="C105">
        <v>0.68</v>
      </c>
      <c r="D105" t="s">
        <v>330</v>
      </c>
      <c r="E105">
        <v>105</v>
      </c>
      <c r="J105" s="1"/>
    </row>
    <row r="106" spans="1:10" ht="12.75">
      <c r="A106" t="s">
        <v>95</v>
      </c>
      <c r="B106" s="1">
        <v>152578</v>
      </c>
      <c r="C106">
        <v>0.43</v>
      </c>
      <c r="D106" t="s">
        <v>331</v>
      </c>
      <c r="E106">
        <v>106</v>
      </c>
      <c r="J106" s="1"/>
    </row>
    <row r="107" spans="1:10" ht="12.75">
      <c r="A107" t="s">
        <v>99</v>
      </c>
      <c r="B107" s="1">
        <v>193645</v>
      </c>
      <c r="C107">
        <v>0.55</v>
      </c>
      <c r="D107" t="s">
        <v>332</v>
      </c>
      <c r="E107">
        <v>107</v>
      </c>
      <c r="J107" s="1"/>
    </row>
    <row r="108" spans="1:10" ht="12.75">
      <c r="A108" t="s">
        <v>103</v>
      </c>
      <c r="B108" s="1">
        <v>48736</v>
      </c>
      <c r="C108">
        <v>0.14</v>
      </c>
      <c r="D108" t="s">
        <v>333</v>
      </c>
      <c r="E108">
        <v>108</v>
      </c>
      <c r="J108" s="1"/>
    </row>
    <row r="109" spans="1:10" ht="12.75">
      <c r="A109" t="s">
        <v>107</v>
      </c>
      <c r="B109" s="1">
        <v>53126</v>
      </c>
      <c r="C109">
        <v>0.15</v>
      </c>
      <c r="D109" t="s">
        <v>334</v>
      </c>
      <c r="E109">
        <v>109</v>
      </c>
      <c r="J109" s="1"/>
    </row>
    <row r="110" spans="1:10" ht="12.75">
      <c r="A110" t="s">
        <v>111</v>
      </c>
      <c r="B110" s="1">
        <v>690608</v>
      </c>
      <c r="C110">
        <v>1.95</v>
      </c>
      <c r="D110" t="s">
        <v>335</v>
      </c>
      <c r="E110">
        <v>110</v>
      </c>
      <c r="J110" s="1"/>
    </row>
    <row r="111" spans="1:10" ht="12.75">
      <c r="A111" t="s">
        <v>115</v>
      </c>
      <c r="B111" s="1">
        <v>148346</v>
      </c>
      <c r="C111">
        <v>0.42</v>
      </c>
      <c r="D111" t="s">
        <v>336</v>
      </c>
      <c r="E111">
        <v>111</v>
      </c>
      <c r="J111" s="1"/>
    </row>
    <row r="112" spans="1:10" ht="12.75">
      <c r="A112" t="s">
        <v>119</v>
      </c>
      <c r="B112" s="1">
        <v>440087</v>
      </c>
      <c r="C112">
        <v>1.24</v>
      </c>
      <c r="D112" t="s">
        <v>337</v>
      </c>
      <c r="E112">
        <v>112</v>
      </c>
      <c r="J112" s="1"/>
    </row>
    <row r="113" spans="1:10" ht="12.75">
      <c r="A113" t="s">
        <v>123</v>
      </c>
      <c r="B113" s="1">
        <v>248503</v>
      </c>
      <c r="C113">
        <v>0.7</v>
      </c>
      <c r="D113" t="s">
        <v>338</v>
      </c>
      <c r="E113">
        <v>113</v>
      </c>
      <c r="J113" s="1"/>
    </row>
    <row r="114" spans="1:10" ht="12.75">
      <c r="A114" t="s">
        <v>127</v>
      </c>
      <c r="B114" s="1">
        <v>130929</v>
      </c>
      <c r="C114">
        <v>0.37</v>
      </c>
      <c r="D114" t="s">
        <v>339</v>
      </c>
      <c r="E114">
        <v>114</v>
      </c>
      <c r="J114" s="1"/>
    </row>
    <row r="115" spans="1:10" ht="12.75">
      <c r="A115" t="s">
        <v>131</v>
      </c>
      <c r="B115" s="1">
        <v>79980</v>
      </c>
      <c r="C115">
        <v>0.23</v>
      </c>
      <c r="D115" t="s">
        <v>340</v>
      </c>
      <c r="E115">
        <v>115</v>
      </c>
      <c r="J115" s="1"/>
    </row>
    <row r="116" spans="1:10" ht="12.75">
      <c r="A116" t="s">
        <v>135</v>
      </c>
      <c r="B116" s="1">
        <v>39889</v>
      </c>
      <c r="C116">
        <v>0.11</v>
      </c>
      <c r="D116" t="s">
        <v>341</v>
      </c>
      <c r="E116">
        <v>116</v>
      </c>
      <c r="J116" s="1"/>
    </row>
    <row r="117" spans="1:10" ht="12.75">
      <c r="A117" t="s">
        <v>139</v>
      </c>
      <c r="B117" s="1">
        <v>410407</v>
      </c>
      <c r="C117">
        <v>1.16</v>
      </c>
      <c r="D117" t="s">
        <v>342</v>
      </c>
      <c r="E117">
        <v>117</v>
      </c>
      <c r="J117" s="1"/>
    </row>
    <row r="118" spans="1:10" ht="12.75">
      <c r="A118" t="s">
        <v>143</v>
      </c>
      <c r="B118" s="1">
        <v>116759</v>
      </c>
      <c r="C118">
        <v>0.33</v>
      </c>
      <c r="D118" t="s">
        <v>343</v>
      </c>
      <c r="E118">
        <v>118</v>
      </c>
      <c r="J118" s="1"/>
    </row>
    <row r="119" spans="1:10" ht="12.75">
      <c r="A119" t="s">
        <v>147</v>
      </c>
      <c r="B119" s="1">
        <v>154140</v>
      </c>
      <c r="C119">
        <v>0.44</v>
      </c>
      <c r="D119" t="s">
        <v>344</v>
      </c>
      <c r="E119">
        <v>119</v>
      </c>
      <c r="J119" s="1"/>
    </row>
    <row r="120" spans="1:10" ht="12.75">
      <c r="A120" t="s">
        <v>151</v>
      </c>
      <c r="B120" s="1">
        <v>1769040</v>
      </c>
      <c r="C120">
        <v>5</v>
      </c>
      <c r="D120" t="s">
        <v>345</v>
      </c>
      <c r="E120">
        <v>120</v>
      </c>
      <c r="J120" s="1"/>
    </row>
    <row r="121" spans="1:10" ht="12.75">
      <c r="A121" t="s">
        <v>155</v>
      </c>
      <c r="B121" s="1">
        <v>176177</v>
      </c>
      <c r="C121">
        <v>0.5</v>
      </c>
      <c r="D121" t="s">
        <v>346</v>
      </c>
      <c r="E121">
        <v>121</v>
      </c>
      <c r="J121" s="1"/>
    </row>
    <row r="122" spans="1:10" ht="12.75">
      <c r="A122" t="s">
        <v>159</v>
      </c>
      <c r="B122" s="1">
        <v>61625</v>
      </c>
      <c r="C122">
        <v>0.17</v>
      </c>
      <c r="D122" t="s">
        <v>347</v>
      </c>
      <c r="E122">
        <v>122</v>
      </c>
      <c r="J122" s="1"/>
    </row>
    <row r="123" spans="1:10" ht="12.75">
      <c r="A123" t="s">
        <v>163</v>
      </c>
      <c r="B123" s="1">
        <v>266676</v>
      </c>
      <c r="C123">
        <v>0.75</v>
      </c>
      <c r="D123" t="s">
        <v>348</v>
      </c>
      <c r="E123">
        <v>123</v>
      </c>
      <c r="J123" s="1"/>
    </row>
    <row r="124" spans="1:10" ht="12.75">
      <c r="A124" t="s">
        <v>167</v>
      </c>
      <c r="B124" s="1">
        <v>52747</v>
      </c>
      <c r="C124">
        <v>0.15</v>
      </c>
      <c r="D124" t="s">
        <v>349</v>
      </c>
      <c r="E124">
        <v>124</v>
      </c>
      <c r="J124" s="1"/>
    </row>
    <row r="125" spans="1:10" ht="12.75">
      <c r="A125" t="s">
        <v>210</v>
      </c>
      <c r="B125" s="1">
        <v>61816</v>
      </c>
      <c r="C125">
        <v>0.17</v>
      </c>
      <c r="D125" t="s">
        <v>350</v>
      </c>
      <c r="E125">
        <v>125</v>
      </c>
      <c r="J125" s="1"/>
    </row>
    <row r="126" spans="1:10" ht="12.75">
      <c r="A126" t="s">
        <v>213</v>
      </c>
      <c r="B126" s="1">
        <v>16528</v>
      </c>
      <c r="C126">
        <v>0.05</v>
      </c>
      <c r="D126" t="s">
        <v>351</v>
      </c>
      <c r="E126">
        <v>126</v>
      </c>
      <c r="J126" s="1"/>
    </row>
    <row r="127" spans="1:10" ht="12.75">
      <c r="A127" t="s">
        <v>211</v>
      </c>
      <c r="B127" s="1">
        <v>25966</v>
      </c>
      <c r="C127">
        <v>0.07</v>
      </c>
      <c r="D127" t="s">
        <v>352</v>
      </c>
      <c r="E127">
        <v>127</v>
      </c>
      <c r="J127" s="1"/>
    </row>
    <row r="128" spans="1:10" ht="12.75">
      <c r="A128" t="s">
        <v>212</v>
      </c>
      <c r="B128" s="1">
        <v>34798</v>
      </c>
      <c r="C128">
        <v>0.1</v>
      </c>
      <c r="D128" t="s">
        <v>353</v>
      </c>
      <c r="E128">
        <v>128</v>
      </c>
      <c r="J128" s="1"/>
    </row>
    <row r="129" spans="1:10" ht="12.75">
      <c r="A129" t="s">
        <v>171</v>
      </c>
      <c r="B129" s="1">
        <v>696333</v>
      </c>
      <c r="C129">
        <v>1.97</v>
      </c>
      <c r="D129" t="s">
        <v>354</v>
      </c>
      <c r="E129">
        <v>130</v>
      </c>
      <c r="J129" s="1"/>
    </row>
    <row r="130" spans="1:10" ht="12.75">
      <c r="A130" t="s">
        <v>192</v>
      </c>
      <c r="B130" s="1">
        <v>783093</v>
      </c>
      <c r="C130">
        <v>2.21</v>
      </c>
      <c r="D130" t="s">
        <v>355</v>
      </c>
      <c r="E130">
        <v>131</v>
      </c>
      <c r="J130" s="1"/>
    </row>
    <row r="131" spans="1:10" ht="12.75">
      <c r="A131" t="s">
        <v>49</v>
      </c>
      <c r="B131" s="1">
        <v>35413408</v>
      </c>
      <c r="C131">
        <v>100</v>
      </c>
      <c r="D131" t="s">
        <v>356</v>
      </c>
      <c r="E131">
        <v>132</v>
      </c>
      <c r="J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Liberatori</dc:creator>
  <cp:keywords/>
  <dc:description/>
  <cp:lastModifiedBy>Mattei Pier Franco</cp:lastModifiedBy>
  <cp:lastPrinted>2013-08-27T13:58:11Z</cp:lastPrinted>
  <dcterms:created xsi:type="dcterms:W3CDTF">2000-01-11T08:39:07Z</dcterms:created>
  <dcterms:modified xsi:type="dcterms:W3CDTF">2014-10-06T12:23:12Z</dcterms:modified>
  <cp:category/>
  <cp:version/>
  <cp:contentType/>
  <cp:contentStatus/>
</cp:coreProperties>
</file>