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05" tabRatio="822" activeTab="0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</sheets>
  <definedNames>
    <definedName name="_xlnm.Print_Area" localSheetId="0">'TAVOLA 1'!$A$1:$K$44</definedName>
    <definedName name="_xlnm.Print_Area" localSheetId="1">'TAVOLA 2'!$A$1:$L$49</definedName>
    <definedName name="_xlnm.Print_Area" localSheetId="2">'TAVOLA 3'!$A$1:$H$42</definedName>
    <definedName name="_xlnm.Print_Area" localSheetId="4">'TAVOLA 5'!$A$1:$L$50</definedName>
    <definedName name="_xlnm.Print_Area" localSheetId="5">'TAVOLA 6'!$A$1:$L$50</definedName>
  </definedNames>
  <calcPr fullCalcOnLoad="1"/>
</workbook>
</file>

<file path=xl/sharedStrings.xml><?xml version="1.0" encoding="utf-8"?>
<sst xmlns="http://schemas.openxmlformats.org/spreadsheetml/2006/main" count="699" uniqueCount="233">
  <si>
    <t xml:space="preserve"> </t>
  </si>
  <si>
    <t xml:space="preserve">                        </t>
  </si>
  <si>
    <t xml:space="preserve"> NUMERO POLIZZE IN VIGORE</t>
  </si>
  <si>
    <t xml:space="preserve"> PREMI I ANNU. </t>
  </si>
  <si>
    <t xml:space="preserve">PREMI ANN.SUCC. </t>
  </si>
  <si>
    <t xml:space="preserve"> PREMI UNICI </t>
  </si>
  <si>
    <t xml:space="preserve">  DI CAPIT. </t>
  </si>
  <si>
    <t xml:space="preserve">  DI RENDITA</t>
  </si>
  <si>
    <t xml:space="preserve">               </t>
  </si>
  <si>
    <t xml:space="preserve">                </t>
  </si>
  <si>
    <t xml:space="preserve">             </t>
  </si>
  <si>
    <t xml:space="preserve">                              </t>
  </si>
  <si>
    <t xml:space="preserve"> PIEMONTE               </t>
  </si>
  <si>
    <t xml:space="preserve"> VALLE D'AOSTA          </t>
  </si>
  <si>
    <t xml:space="preserve"> LOMBARDIA              </t>
  </si>
  <si>
    <t xml:space="preserve"> TRENTINO A.A.          </t>
  </si>
  <si>
    <t xml:space="preserve"> VENETO                 </t>
  </si>
  <si>
    <t xml:space="preserve"> FRIULI V.GIULIA        </t>
  </si>
  <si>
    <t xml:space="preserve"> LIGURIA                </t>
  </si>
  <si>
    <t xml:space="preserve"> EMILIA ROMAGNA         </t>
  </si>
  <si>
    <t xml:space="preserve"> ITALIA SETTENTRIONALE  </t>
  </si>
  <si>
    <t xml:space="preserve">            </t>
  </si>
  <si>
    <t xml:space="preserve"> TOSCANA                </t>
  </si>
  <si>
    <t xml:space="preserve"> UMBRIA                 </t>
  </si>
  <si>
    <t xml:space="preserve"> MARCHE                 </t>
  </si>
  <si>
    <t xml:space="preserve"> LAZIO                  </t>
  </si>
  <si>
    <t xml:space="preserve"> ITALIA CENTRALE        </t>
  </si>
  <si>
    <t xml:space="preserve"> ABRUZZO                </t>
  </si>
  <si>
    <t xml:space="preserve"> MOLISE                 </t>
  </si>
  <si>
    <t xml:space="preserve"> CAMPANIA               </t>
  </si>
  <si>
    <t xml:space="preserve"> PUGLIA                 </t>
  </si>
  <si>
    <t xml:space="preserve"> BASILICATA             </t>
  </si>
  <si>
    <t xml:space="preserve"> CALABRIA               </t>
  </si>
  <si>
    <t xml:space="preserve"> ITALIA MERIDIONALE     </t>
  </si>
  <si>
    <t xml:space="preserve"> SICILIA                </t>
  </si>
  <si>
    <t xml:space="preserve"> SARDEGNA               </t>
  </si>
  <si>
    <t xml:space="preserve"> ITALIA INSULARE        </t>
  </si>
  <si>
    <t xml:space="preserve"> TOTALE                 </t>
  </si>
  <si>
    <t>NUOVI ING.</t>
  </si>
  <si>
    <t xml:space="preserve">           </t>
  </si>
  <si>
    <t xml:space="preserve">          </t>
  </si>
  <si>
    <t xml:space="preserve">      </t>
  </si>
  <si>
    <t>DISTRIBUZIONE REGIONALE DEI PREMI CONTABILIZZATI NELL' ESERCIZIO</t>
  </si>
  <si>
    <t>PREMI CONTABILIZZATI</t>
  </si>
  <si>
    <t>ASSICURAZIONI</t>
  </si>
  <si>
    <t xml:space="preserve">REGIONI       </t>
  </si>
  <si>
    <t xml:space="preserve">TOTALE </t>
  </si>
  <si>
    <t xml:space="preserve"> NUMERO TESTE ASSICURATE</t>
  </si>
  <si>
    <t>ASS. DI CAPITALE</t>
  </si>
  <si>
    <t>TOTALE</t>
  </si>
  <si>
    <t>ASS. DI RENDITA</t>
  </si>
  <si>
    <t>TORINO</t>
  </si>
  <si>
    <t>ROVIGO</t>
  </si>
  <si>
    <t>PRATO</t>
  </si>
  <si>
    <t>FOGGIA</t>
  </si>
  <si>
    <t>!</t>
  </si>
  <si>
    <t>VERCELLI</t>
  </si>
  <si>
    <t>VENETO</t>
  </si>
  <si>
    <t>TOSCANA</t>
  </si>
  <si>
    <t>BARI</t>
  </si>
  <si>
    <t>NOVARA</t>
  </si>
  <si>
    <t>UDINE</t>
  </si>
  <si>
    <t>PERUGIA</t>
  </si>
  <si>
    <t>TARANTO</t>
  </si>
  <si>
    <t>CUNEO</t>
  </si>
  <si>
    <t>PORDENONE</t>
  </si>
  <si>
    <t>TERNI</t>
  </si>
  <si>
    <t>BRINDISI</t>
  </si>
  <si>
    <t>ASTI</t>
  </si>
  <si>
    <t>GORIZIA</t>
  </si>
  <si>
    <t>UMBRIA</t>
  </si>
  <si>
    <t>LECCE</t>
  </si>
  <si>
    <t>ALESSANDRIA</t>
  </si>
  <si>
    <t>TRIESTE</t>
  </si>
  <si>
    <t>PESARO-URBINO</t>
  </si>
  <si>
    <t>PUGLIA</t>
  </si>
  <si>
    <t>BIELLA</t>
  </si>
  <si>
    <t>FRIULI V.GIULIA</t>
  </si>
  <si>
    <t>ANCONA</t>
  </si>
  <si>
    <t>POTENZA</t>
  </si>
  <si>
    <t>VERBANO  C.O.</t>
  </si>
  <si>
    <t>IMPERIA</t>
  </si>
  <si>
    <t>MACERATA</t>
  </si>
  <si>
    <t>MATERA</t>
  </si>
  <si>
    <t>PIEMONTE</t>
  </si>
  <si>
    <t>SAVONA</t>
  </si>
  <si>
    <t>ASCOLI PICENO</t>
  </si>
  <si>
    <t>BASILICATA</t>
  </si>
  <si>
    <t>VALLE D'AOSTA</t>
  </si>
  <si>
    <t>GENOVA</t>
  </si>
  <si>
    <t>MARCHE</t>
  </si>
  <si>
    <t>COSENZA</t>
  </si>
  <si>
    <t>VARESE</t>
  </si>
  <si>
    <t>LA SPEZIA</t>
  </si>
  <si>
    <t>VITERBO</t>
  </si>
  <si>
    <t>CATANZARO</t>
  </si>
  <si>
    <t>COMO</t>
  </si>
  <si>
    <t>LIGURIA</t>
  </si>
  <si>
    <t>RIETI</t>
  </si>
  <si>
    <t>REGGIO CALABRIA</t>
  </si>
  <si>
    <t>SONDRIO</t>
  </si>
  <si>
    <t>PIACENZA</t>
  </si>
  <si>
    <t>ROMA</t>
  </si>
  <si>
    <t>CROTONE</t>
  </si>
  <si>
    <t>MILANO</t>
  </si>
  <si>
    <t>PARMA</t>
  </si>
  <si>
    <t>LATINA</t>
  </si>
  <si>
    <t>VIBO VALENTIA</t>
  </si>
  <si>
    <t>BERGAMO</t>
  </si>
  <si>
    <t>REGGIO EMILIA</t>
  </si>
  <si>
    <t>FROSINONE</t>
  </si>
  <si>
    <t>CALABRIA</t>
  </si>
  <si>
    <t>BRESCIA</t>
  </si>
  <si>
    <t>MODENA</t>
  </si>
  <si>
    <t>LAZIO</t>
  </si>
  <si>
    <t>TRAPANI</t>
  </si>
  <si>
    <t>PAVIA</t>
  </si>
  <si>
    <t>BOLOGNA</t>
  </si>
  <si>
    <t>L'AQUILA</t>
  </si>
  <si>
    <t>PALERMO</t>
  </si>
  <si>
    <t>CREMONA</t>
  </si>
  <si>
    <t>FERRARA</t>
  </si>
  <si>
    <t>TERAMO</t>
  </si>
  <si>
    <t>MESSINA</t>
  </si>
  <si>
    <t>MANTOVA</t>
  </si>
  <si>
    <t>RAVENNA</t>
  </si>
  <si>
    <t>PESCARA</t>
  </si>
  <si>
    <t>AGRIGENTO</t>
  </si>
  <si>
    <t>LECCO</t>
  </si>
  <si>
    <t>FORLI'</t>
  </si>
  <si>
    <t>CHIETI</t>
  </si>
  <si>
    <t>CALTANISSETTA</t>
  </si>
  <si>
    <t>LODI</t>
  </si>
  <si>
    <t>RIMINI</t>
  </si>
  <si>
    <t>ABRUZZO</t>
  </si>
  <si>
    <t>ENNA</t>
  </si>
  <si>
    <t>LOMBARDIA</t>
  </si>
  <si>
    <t>EMILIA ROMAGNA</t>
  </si>
  <si>
    <t>CAMPOBASSO</t>
  </si>
  <si>
    <t>CATANIA</t>
  </si>
  <si>
    <t>BOLZANO</t>
  </si>
  <si>
    <t>MASSA CARRARA</t>
  </si>
  <si>
    <t>ISERNIA</t>
  </si>
  <si>
    <t>RAGUSA</t>
  </si>
  <si>
    <t>TRENTO</t>
  </si>
  <si>
    <t>LUCCA</t>
  </si>
  <si>
    <t>MOLISE</t>
  </si>
  <si>
    <t>SIRACUSA</t>
  </si>
  <si>
    <t>TRENTINO A.A.</t>
  </si>
  <si>
    <t>PISTOIA</t>
  </si>
  <si>
    <t>CASERTA</t>
  </si>
  <si>
    <t>SICILIA</t>
  </si>
  <si>
    <t>VERONA</t>
  </si>
  <si>
    <t>FIRENZE</t>
  </si>
  <si>
    <t>BENEVENTO</t>
  </si>
  <si>
    <t>SASSARI</t>
  </si>
  <si>
    <t>VICENZA</t>
  </si>
  <si>
    <t>LIVORNO</t>
  </si>
  <si>
    <t>NAPOLI</t>
  </si>
  <si>
    <t>NUORO</t>
  </si>
  <si>
    <t>BELLUNO</t>
  </si>
  <si>
    <t>PISA</t>
  </si>
  <si>
    <t>AVELLINO</t>
  </si>
  <si>
    <t>CAGLIARI</t>
  </si>
  <si>
    <t>TREVISO</t>
  </si>
  <si>
    <t>AREZZO</t>
  </si>
  <si>
    <t>SALERNO</t>
  </si>
  <si>
    <t>ORISTANO</t>
  </si>
  <si>
    <t>VENEZIA</t>
  </si>
  <si>
    <t>SIENA</t>
  </si>
  <si>
    <t>CAMPANIA</t>
  </si>
  <si>
    <t>SARDEGNA</t>
  </si>
  <si>
    <t>PADOVA</t>
  </si>
  <si>
    <t>GROSSETO</t>
  </si>
  <si>
    <t>_</t>
  </si>
  <si>
    <t>PREMI</t>
  </si>
  <si>
    <t>%</t>
  </si>
  <si>
    <t>REGIONI</t>
  </si>
  <si>
    <t>A</t>
  </si>
  <si>
    <t>RAMI VITA</t>
  </si>
  <si>
    <t>ITALIA SETTENTRIONALE</t>
  </si>
  <si>
    <t>ITALIA CENTRALE</t>
  </si>
  <si>
    <t>ITALIA MERIDIONALE</t>
  </si>
  <si>
    <t>ITALIA INSULARE</t>
  </si>
  <si>
    <t>RAMI DANNI</t>
  </si>
  <si>
    <t>DI CUI RESP.CIVILE AUTOV.</t>
  </si>
  <si>
    <t xml:space="preserve"> DIREZIONI GENERALI (B) </t>
  </si>
  <si>
    <t xml:space="preserve"> (A) PREMI CONTABILIZZATI DALLE IMPRESE DI ASSICURAZIONE NAZIONALI E DALLE RAPPRESENTANZE IN ITALIA DI IMPRESE CON SEDE LEGALE IN UNO STATO </t>
  </si>
  <si>
    <t>RAMI VITA - ASSICURAZIONI COLLETTIVE  - PORTAFOGLIO DEL LAVORO DIRETTO ITALIANO (A)</t>
  </si>
  <si>
    <t>RAMI VITA - PORTAFOGLIO DEL LAVORO DIRETTO ITALIANO (A)</t>
  </si>
  <si>
    <t>DISTRIBUZIONE PROVINCIALE DEI PREMI CONTABILIZZATI NELL'ESERCIZIO</t>
  </si>
  <si>
    <t>DIREZ.GENER. (B)</t>
  </si>
  <si>
    <t>DISTRIBUZIONE PROVINCIALE DEI PREMI CONTABILIZZATI -RAMI R.C.AUTOVEICOLI TERRESTRI E VEICOLI MARITTIMI LACUSTRI E FLUVIALI</t>
  </si>
  <si>
    <t>TERRESTRI E VEICOLI MARIT.</t>
  </si>
  <si>
    <t>LACUSTRI E FLUVIALI</t>
  </si>
  <si>
    <t>RAMI VITA - ASSICURAZIONI INDIVIDUALI - PORTAFOGLIO DEL LAVORO DIRETTO ITALIANO (A)</t>
  </si>
  <si>
    <t>DIREZIONI GENERALI (B)</t>
  </si>
  <si>
    <t>RAMI DANNI - PORTAFOGLIO DEL LAVORO DIRETTO ITALIANO (A)</t>
  </si>
  <si>
    <t>DISTRIBUZIONE PROVINCIALE DEI PREMI CONTABILIZZATI - TOTALE RAMI</t>
  </si>
  <si>
    <t>RAMI DANNI E VITA - PORTAFOGLIO DEL LAVORO DIRETTO ITALIANO (A)</t>
  </si>
  <si>
    <t>PROVINCE E</t>
  </si>
  <si>
    <t>INCID. %</t>
  </si>
  <si>
    <t>R.C.AUTO</t>
  </si>
  <si>
    <t>INCID.</t>
  </si>
  <si>
    <t>SU RAMI DANNI</t>
  </si>
  <si>
    <t xml:space="preserve"> (B) SONO ATTRIBUITI ALLE DIREZIONI ANCHE I PREMI RELATIVI AI RISCHI ASSUNTI ALL'ESTERO DALLE IMPRESE DI ASSICURAZIONE NAZIONALI</t>
  </si>
  <si>
    <t xml:space="preserve">      IN REGIME DI L.P.S. E I PREMI RELATIVI AI RISCHI ASSUNTI DA SEDI SECONDARIE ISTITUITE NELLO S.E.E. DELLE IMPRESE DI ASSICURAZIONE NAZIONALI</t>
  </si>
  <si>
    <t xml:space="preserve">       TERZO RISPETTO ALLO S.E.E.</t>
  </si>
  <si>
    <t>RAMI VITA E DANNI</t>
  </si>
  <si>
    <t>OLBIA TEMPIO</t>
  </si>
  <si>
    <t>MEDIO CAMPIDANO</t>
  </si>
  <si>
    <t>CARBONIA IGLESIAS</t>
  </si>
  <si>
    <t>OGLIASTRA</t>
  </si>
  <si>
    <t xml:space="preserve"> (A) PREMI CONTABILIZZATI DALLE IMPRESE DI ASSICURAZIONE NAZIONALI E DALLE RAPPRESENTANZE IN ITALIA DI IMPRESE CON SEDE LEGALE IN UNO STATO TERZO </t>
  </si>
  <si>
    <t xml:space="preserve">       </t>
  </si>
  <si>
    <t xml:space="preserve"> (A) PREMI CONTABILIZZATI DALLE IMPRESE DI ASSICUR. NAZIONALI E DALLE RAPPRESENTANZE IN ITALIA DI IMPRESE CON SEDE LEGALE IN UNO STATO TERZO </t>
  </si>
  <si>
    <t>MONZA E DELLA BRIANZA</t>
  </si>
  <si>
    <t>FERMO</t>
  </si>
  <si>
    <t>BARLETTA-ANDRIA-TRANI</t>
  </si>
  <si>
    <t xml:space="preserve">     </t>
  </si>
  <si>
    <t xml:space="preserve"> (A) PREMI CONTABILIZZATI DALLE IMPRESE DI ASSICURAZIONE NAZIONALI E DALLE RAPPRESENTANZE IN ITALIA DI IMPRESE CON SEDE LEGALE IN UNO STATO   TERZO RISPETTO ALLO S.E.E.. </t>
  </si>
  <si>
    <t xml:space="preserve"> (B) SONO ATTRIBUITI ALLE DIREZIONI ANCHE I PREMI RELATIVI AI RISCHI ASSUNTI ALL'ESTERO DALLE IMPRESE DI ASSICURAZIONE NAZIONALI  IN REGIME DI L.P.S. E I PREMI </t>
  </si>
  <si>
    <t>SERVIZIO STUDI E GESTIONE DATI</t>
  </si>
  <si>
    <t>TAVOLA N. 1</t>
  </si>
  <si>
    <t>TAVOLA N. 2</t>
  </si>
  <si>
    <t xml:space="preserve">  TAVOLA N. 3</t>
  </si>
  <si>
    <t>TAVOLA N. 4</t>
  </si>
  <si>
    <t>TAVOLA N. 5</t>
  </si>
  <si>
    <t>TAVOLA N. 6</t>
  </si>
  <si>
    <t xml:space="preserve">       RISPETTO ALLO S.E.E. </t>
  </si>
  <si>
    <t>ANNO 2014 - (VALORI IN MIGLIAIA DI EURO)</t>
  </si>
  <si>
    <t>DIVISIONE STUDI E ANALISI STATISTICHE</t>
  </si>
  <si>
    <t xml:space="preserve">     RELATIVI AI RISCHI ASSUNTI DA SEDI SECONDARIE ISTITUITE NELLO S.E.E. DELLE IMPRESE DI ASSICURAZIONE NAZIONALI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</si>
</sst>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\ \ "/>
    <numFmt numFmtId="171" formatCode="0.00\ \ \ "/>
    <numFmt numFmtId="172" formatCode="0.00\ \ "/>
    <numFmt numFmtId="173" formatCode="0.00\ \ \ \ \ "/>
    <numFmt numFmtId="174" formatCode="0.00\ "/>
    <numFmt numFmtId="175" formatCode="0.00\ \ \ \ \ \ \ \ "/>
    <numFmt numFmtId="176" formatCode="0.00\ \ \ \ \ \ \ \ \ \ \ "/>
    <numFmt numFmtId="177" formatCode="_-[$€-2]\ * #,##0.00_-;\-[$€-2]\ * #,##0.00_-;_-[$€-2]\ * &quot;-&quot;??_-"/>
    <numFmt numFmtId="178" formatCode="#,##0.0"/>
  </numFmts>
  <fonts count="41">
    <font>
      <sz val="10"/>
      <name val="Arial"/>
      <family val="0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hair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hair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hair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hair">
        <color rgb="FF002060"/>
      </right>
      <top style="thin">
        <color rgb="FF002060"/>
      </top>
      <bottom>
        <color indexed="63"/>
      </bottom>
    </border>
    <border>
      <left style="hair">
        <color rgb="FF002060"/>
      </left>
      <right style="hair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hair">
        <color rgb="FF002060"/>
      </right>
      <top>
        <color indexed="63"/>
      </top>
      <bottom>
        <color indexed="63"/>
      </bottom>
    </border>
    <border>
      <left style="hair">
        <color rgb="FF002060"/>
      </left>
      <right style="hair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hair">
        <color rgb="FF002060"/>
      </right>
      <top>
        <color indexed="63"/>
      </top>
      <bottom style="thin">
        <color rgb="FF002060"/>
      </bottom>
    </border>
    <border>
      <left style="hair">
        <color rgb="FF002060"/>
      </left>
      <right style="hair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2060"/>
      </right>
      <top>
        <color indexed="63"/>
      </top>
      <bottom style="thin"/>
    </border>
    <border>
      <left style="thin">
        <color rgb="FF002060"/>
      </left>
      <right style="double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double">
        <color rgb="FF002060"/>
      </right>
      <top>
        <color indexed="63"/>
      </top>
      <bottom style="thin">
        <color rgb="FF002060"/>
      </bottom>
    </border>
    <border>
      <left style="double"/>
      <right>
        <color indexed="63"/>
      </right>
      <top style="thin">
        <color rgb="FF00206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7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0" xfId="42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70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170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170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33" borderId="13" xfId="0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70" fontId="1" fillId="0" borderId="20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172" fontId="3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72" fontId="1" fillId="0" borderId="2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0" fontId="1" fillId="0" borderId="29" xfId="0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33" borderId="13" xfId="0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2" fontId="2" fillId="0" borderId="14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0" fontId="1" fillId="0" borderId="20" xfId="0" applyNumberFormat="1" applyFont="1" applyFill="1" applyBorder="1" applyAlignment="1">
      <alignment/>
    </xf>
    <xf numFmtId="171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6" fontId="1" fillId="0" borderId="3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76" fontId="1" fillId="0" borderId="3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2" fontId="4" fillId="0" borderId="32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00B050"/>
    <pageSetUpPr fitToPage="1"/>
  </sheetPr>
  <dimension ref="A1:K47"/>
  <sheetViews>
    <sheetView showGridLines="0" tabSelected="1"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23.421875" style="1" bestFit="1" customWidth="1"/>
    <col min="2" max="2" width="0" style="1" hidden="1" customWidth="1"/>
    <col min="3" max="3" width="11.421875" style="2" bestFit="1" customWidth="1"/>
    <col min="4" max="4" width="9.28125" style="3" bestFit="1" customWidth="1"/>
    <col min="5" max="5" width="12.00390625" style="2" customWidth="1"/>
    <col min="6" max="6" width="10.8515625" style="3" bestFit="1" customWidth="1"/>
    <col min="7" max="7" width="13.7109375" style="2" customWidth="1"/>
    <col min="8" max="8" width="11.140625" style="2" bestFit="1" customWidth="1"/>
    <col min="9" max="9" width="11.8515625" style="3" bestFit="1" customWidth="1"/>
    <col min="10" max="10" width="9.7109375" style="1" bestFit="1" customWidth="1"/>
    <col min="11" max="16384" width="9.140625" style="1" customWidth="1"/>
  </cols>
  <sheetData>
    <row r="1" spans="1:11" ht="11.25">
      <c r="A1" s="106"/>
      <c r="B1" s="107"/>
      <c r="C1" s="108"/>
      <c r="D1" s="109"/>
      <c r="E1" s="108"/>
      <c r="F1" s="110"/>
      <c r="G1" s="108"/>
      <c r="H1" s="108"/>
      <c r="I1" s="110"/>
      <c r="J1" s="106"/>
      <c r="K1" s="145" t="s">
        <v>223</v>
      </c>
    </row>
    <row r="2" spans="1:11" ht="11.25">
      <c r="A2" s="106" t="s">
        <v>222</v>
      </c>
      <c r="B2" s="106" t="s">
        <v>178</v>
      </c>
      <c r="C2" s="146"/>
      <c r="D2" s="109"/>
      <c r="E2" s="146"/>
      <c r="F2" s="109"/>
      <c r="G2" s="146"/>
      <c r="H2" s="146"/>
      <c r="I2" s="109"/>
      <c r="J2" s="106"/>
      <c r="K2" s="106"/>
    </row>
    <row r="3" spans="1:11" ht="11.25">
      <c r="A3" s="106" t="s">
        <v>231</v>
      </c>
      <c r="B3" s="106"/>
      <c r="C3" s="146"/>
      <c r="D3" s="109"/>
      <c r="E3" s="146"/>
      <c r="F3" s="109"/>
      <c r="G3" s="146"/>
      <c r="H3" s="146"/>
      <c r="I3" s="109"/>
      <c r="J3" s="106"/>
      <c r="K3" s="106"/>
    </row>
    <row r="4" spans="1:11" ht="11.25">
      <c r="A4" s="180" t="s">
        <v>199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1.25">
      <c r="A5" s="181" t="s">
        <v>42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s="106" customFormat="1" ht="11.25">
      <c r="A6" s="181" t="s">
        <v>230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ht="6.75" customHeight="1">
      <c r="A7" s="106"/>
      <c r="B7" s="106" t="s">
        <v>174</v>
      </c>
      <c r="C7" s="146"/>
      <c r="D7" s="109"/>
      <c r="E7" s="146"/>
      <c r="F7" s="109"/>
      <c r="G7" s="146"/>
      <c r="H7" s="146"/>
      <c r="I7" s="109"/>
      <c r="J7" s="106"/>
      <c r="K7" s="106"/>
    </row>
    <row r="8" spans="1:11" ht="11.25">
      <c r="A8" s="147"/>
      <c r="B8" s="106" t="s">
        <v>55</v>
      </c>
      <c r="C8" s="186" t="s">
        <v>179</v>
      </c>
      <c r="D8" s="187"/>
      <c r="E8" s="186" t="s">
        <v>184</v>
      </c>
      <c r="F8" s="187"/>
      <c r="G8" s="186" t="s">
        <v>185</v>
      </c>
      <c r="H8" s="187"/>
      <c r="I8" s="148" t="s">
        <v>202</v>
      </c>
      <c r="J8" s="184" t="s">
        <v>49</v>
      </c>
      <c r="K8" s="185"/>
    </row>
    <row r="9" spans="1:11" ht="11.25">
      <c r="A9" s="149" t="s">
        <v>177</v>
      </c>
      <c r="B9" s="106" t="s">
        <v>55</v>
      </c>
      <c r="C9" s="33"/>
      <c r="D9" s="34"/>
      <c r="E9" s="33"/>
      <c r="F9" s="34"/>
      <c r="G9" s="182" t="s">
        <v>193</v>
      </c>
      <c r="H9" s="183"/>
      <c r="I9" s="150" t="s">
        <v>204</v>
      </c>
      <c r="J9" s="178" t="s">
        <v>208</v>
      </c>
      <c r="K9" s="179"/>
    </row>
    <row r="10" spans="1:11" ht="11.25" customHeight="1">
      <c r="A10" s="152"/>
      <c r="B10" s="106" t="s">
        <v>55</v>
      </c>
      <c r="C10" s="188"/>
      <c r="D10" s="189"/>
      <c r="E10" s="33"/>
      <c r="F10" s="34"/>
      <c r="G10" s="182" t="s">
        <v>194</v>
      </c>
      <c r="H10" s="183"/>
      <c r="I10" s="150"/>
      <c r="J10" s="151"/>
      <c r="K10" s="153"/>
    </row>
    <row r="11" spans="1:11" s="2" customFormat="1" ht="15" customHeight="1">
      <c r="A11" s="154"/>
      <c r="B11" s="146"/>
      <c r="C11" s="35" t="s">
        <v>175</v>
      </c>
      <c r="D11" s="36" t="s">
        <v>201</v>
      </c>
      <c r="E11" s="35" t="s">
        <v>175</v>
      </c>
      <c r="F11" s="36" t="s">
        <v>201</v>
      </c>
      <c r="G11" s="35" t="s">
        <v>175</v>
      </c>
      <c r="H11" s="36" t="s">
        <v>201</v>
      </c>
      <c r="I11" s="155" t="s">
        <v>201</v>
      </c>
      <c r="J11" s="156" t="s">
        <v>175</v>
      </c>
      <c r="K11" s="157" t="s">
        <v>201</v>
      </c>
    </row>
    <row r="12" spans="1:11" ht="15.75" customHeight="1">
      <c r="A12" s="147" t="s">
        <v>84</v>
      </c>
      <c r="B12" s="106" t="s">
        <v>55</v>
      </c>
      <c r="C12" s="158">
        <v>9630608</v>
      </c>
      <c r="D12" s="159">
        <v>8.71</v>
      </c>
      <c r="E12" s="158">
        <v>2727767</v>
      </c>
      <c r="F12" s="159">
        <v>8.32</v>
      </c>
      <c r="G12" s="158">
        <v>1080124</v>
      </c>
      <c r="H12" s="159">
        <v>7.1</v>
      </c>
      <c r="I12" s="160">
        <v>39.6</v>
      </c>
      <c r="J12" s="161">
        <f>SUM(C12,E12)</f>
        <v>12358375</v>
      </c>
      <c r="K12" s="162">
        <f>J12/J$37*100</f>
        <v>8.623035112013058</v>
      </c>
    </row>
    <row r="13" spans="1:11" ht="11.25" customHeight="1">
      <c r="A13" s="152" t="s">
        <v>88</v>
      </c>
      <c r="B13" s="106" t="s">
        <v>55</v>
      </c>
      <c r="C13" s="163">
        <v>248398</v>
      </c>
      <c r="D13" s="162">
        <v>0.22</v>
      </c>
      <c r="E13" s="163">
        <v>80068</v>
      </c>
      <c r="F13" s="162">
        <v>0.24</v>
      </c>
      <c r="G13" s="163">
        <v>38803</v>
      </c>
      <c r="H13" s="162">
        <v>0.26</v>
      </c>
      <c r="I13" s="164">
        <v>48.46</v>
      </c>
      <c r="J13" s="161">
        <f aca="true" t="shared" si="0" ref="J13:J37">SUM(C13,E13)</f>
        <v>328466</v>
      </c>
      <c r="K13" s="162">
        <f aca="true" t="shared" si="1" ref="K13:K37">J13/J$37*100</f>
        <v>0.22918659217757037</v>
      </c>
    </row>
    <row r="14" spans="1:11" ht="11.25" customHeight="1">
      <c r="A14" s="152" t="s">
        <v>136</v>
      </c>
      <c r="B14" s="106" t="s">
        <v>55</v>
      </c>
      <c r="C14" s="163">
        <v>29203612</v>
      </c>
      <c r="D14" s="162">
        <v>26.42</v>
      </c>
      <c r="E14" s="163">
        <v>6991649</v>
      </c>
      <c r="F14" s="162">
        <v>21.32</v>
      </c>
      <c r="G14" s="163">
        <v>2381681</v>
      </c>
      <c r="H14" s="162">
        <v>15.66</v>
      </c>
      <c r="I14" s="164">
        <v>34.06</v>
      </c>
      <c r="J14" s="161">
        <f t="shared" si="0"/>
        <v>36195261</v>
      </c>
      <c r="K14" s="162">
        <f t="shared" si="1"/>
        <v>25.255181728299785</v>
      </c>
    </row>
    <row r="15" spans="1:11" ht="11.25" customHeight="1">
      <c r="A15" s="152" t="s">
        <v>148</v>
      </c>
      <c r="B15" s="106" t="s">
        <v>55</v>
      </c>
      <c r="C15" s="163">
        <v>1371558</v>
      </c>
      <c r="D15" s="162">
        <v>1.24</v>
      </c>
      <c r="E15" s="163">
        <v>668816</v>
      </c>
      <c r="F15" s="162">
        <v>2.04</v>
      </c>
      <c r="G15" s="163">
        <v>236037</v>
      </c>
      <c r="H15" s="162">
        <v>1.55</v>
      </c>
      <c r="I15" s="164">
        <v>35.29</v>
      </c>
      <c r="J15" s="161">
        <f t="shared" si="0"/>
        <v>2040374</v>
      </c>
      <c r="K15" s="162">
        <f t="shared" si="1"/>
        <v>1.4236674840857741</v>
      </c>
    </row>
    <row r="16" spans="1:11" ht="11.25" customHeight="1">
      <c r="A16" s="152" t="s">
        <v>57</v>
      </c>
      <c r="B16" s="106" t="s">
        <v>55</v>
      </c>
      <c r="C16" s="163">
        <v>10141663</v>
      </c>
      <c r="D16" s="162">
        <v>9.18</v>
      </c>
      <c r="E16" s="163">
        <v>2832154</v>
      </c>
      <c r="F16" s="162">
        <v>8.63</v>
      </c>
      <c r="G16" s="163">
        <v>1173396</v>
      </c>
      <c r="H16" s="162">
        <v>7.71</v>
      </c>
      <c r="I16" s="164">
        <v>41.43</v>
      </c>
      <c r="J16" s="161">
        <f t="shared" si="0"/>
        <v>12973817</v>
      </c>
      <c r="K16" s="162">
        <f t="shared" si="1"/>
        <v>9.0524587195187</v>
      </c>
    </row>
    <row r="17" spans="1:11" ht="11.25" customHeight="1">
      <c r="A17" s="152" t="s">
        <v>77</v>
      </c>
      <c r="B17" s="106" t="s">
        <v>55</v>
      </c>
      <c r="C17" s="163">
        <v>3643668</v>
      </c>
      <c r="D17" s="162">
        <v>3.3</v>
      </c>
      <c r="E17" s="163">
        <v>663460</v>
      </c>
      <c r="F17" s="162">
        <v>2.02</v>
      </c>
      <c r="G17" s="163">
        <v>259242</v>
      </c>
      <c r="H17" s="162">
        <v>1.7</v>
      </c>
      <c r="I17" s="164">
        <v>39.07</v>
      </c>
      <c r="J17" s="161">
        <f t="shared" si="0"/>
        <v>4307128</v>
      </c>
      <c r="K17" s="162">
        <f t="shared" si="1"/>
        <v>3.005291227684431</v>
      </c>
    </row>
    <row r="18" spans="1:11" ht="11.25" customHeight="1">
      <c r="A18" s="152" t="s">
        <v>97</v>
      </c>
      <c r="B18" s="106" t="s">
        <v>55</v>
      </c>
      <c r="C18" s="163">
        <v>3159675</v>
      </c>
      <c r="D18" s="162">
        <v>2.86</v>
      </c>
      <c r="E18" s="163">
        <v>1122971</v>
      </c>
      <c r="F18" s="162">
        <v>3.42</v>
      </c>
      <c r="G18" s="163">
        <v>413069</v>
      </c>
      <c r="H18" s="162">
        <v>2.72</v>
      </c>
      <c r="I18" s="164">
        <v>36.78</v>
      </c>
      <c r="J18" s="161">
        <f t="shared" si="0"/>
        <v>4282646</v>
      </c>
      <c r="K18" s="162">
        <f t="shared" si="1"/>
        <v>2.988208953873165</v>
      </c>
    </row>
    <row r="19" spans="1:11" ht="11.25" customHeight="1">
      <c r="A19" s="152" t="s">
        <v>137</v>
      </c>
      <c r="B19" s="106" t="s">
        <v>55</v>
      </c>
      <c r="C19" s="163">
        <v>11522936</v>
      </c>
      <c r="D19" s="162">
        <v>10.43</v>
      </c>
      <c r="E19" s="163">
        <v>2756146</v>
      </c>
      <c r="F19" s="162">
        <v>8.4</v>
      </c>
      <c r="G19" s="163">
        <v>1186989</v>
      </c>
      <c r="H19" s="162">
        <v>7.8</v>
      </c>
      <c r="I19" s="164">
        <v>43.07</v>
      </c>
      <c r="J19" s="161">
        <f t="shared" si="0"/>
        <v>14279082</v>
      </c>
      <c r="K19" s="162">
        <f t="shared" si="1"/>
        <v>9.963205150621635</v>
      </c>
    </row>
    <row r="20" spans="1:11" s="4" customFormat="1" ht="19.5" customHeight="1">
      <c r="A20" s="165" t="s">
        <v>180</v>
      </c>
      <c r="B20" s="166" t="s">
        <v>55</v>
      </c>
      <c r="C20" s="167">
        <v>68922118</v>
      </c>
      <c r="D20" s="168">
        <v>62.36</v>
      </c>
      <c r="E20" s="167">
        <v>17843031</v>
      </c>
      <c r="F20" s="168">
        <v>54.4</v>
      </c>
      <c r="G20" s="167">
        <v>6769341</v>
      </c>
      <c r="H20" s="168">
        <v>44.5</v>
      </c>
      <c r="I20" s="169">
        <v>37.94</v>
      </c>
      <c r="J20" s="170">
        <f t="shared" si="0"/>
        <v>86765149</v>
      </c>
      <c r="K20" s="168">
        <f t="shared" si="1"/>
        <v>60.54023496827412</v>
      </c>
    </row>
    <row r="21" spans="1:11" ht="11.25" customHeight="1">
      <c r="A21" s="152" t="s">
        <v>58</v>
      </c>
      <c r="B21" s="106" t="s">
        <v>55</v>
      </c>
      <c r="C21" s="163">
        <v>6477007</v>
      </c>
      <c r="D21" s="162">
        <v>5.86</v>
      </c>
      <c r="E21" s="163">
        <v>2154721</v>
      </c>
      <c r="F21" s="162">
        <v>6.57</v>
      </c>
      <c r="G21" s="163">
        <v>1112030</v>
      </c>
      <c r="H21" s="162">
        <v>7.31</v>
      </c>
      <c r="I21" s="164">
        <v>51.61</v>
      </c>
      <c r="J21" s="161">
        <f t="shared" si="0"/>
        <v>8631728</v>
      </c>
      <c r="K21" s="162">
        <f t="shared" si="1"/>
        <v>6.02277351361698</v>
      </c>
    </row>
    <row r="22" spans="1:11" ht="11.25" customHeight="1">
      <c r="A22" s="152" t="s">
        <v>70</v>
      </c>
      <c r="B22" s="106" t="s">
        <v>55</v>
      </c>
      <c r="C22" s="163">
        <v>1423010</v>
      </c>
      <c r="D22" s="162">
        <v>1.29</v>
      </c>
      <c r="E22" s="163">
        <v>472151</v>
      </c>
      <c r="F22" s="162">
        <v>1.44</v>
      </c>
      <c r="G22" s="163">
        <v>235060</v>
      </c>
      <c r="H22" s="162">
        <v>1.55</v>
      </c>
      <c r="I22" s="164">
        <v>49.78</v>
      </c>
      <c r="J22" s="161">
        <f t="shared" si="0"/>
        <v>1895161</v>
      </c>
      <c r="K22" s="162">
        <f t="shared" si="1"/>
        <v>1.3223453606091236</v>
      </c>
    </row>
    <row r="23" spans="1:11" ht="11.25" customHeight="1">
      <c r="A23" s="152" t="s">
        <v>90</v>
      </c>
      <c r="B23" s="106" t="s">
        <v>55</v>
      </c>
      <c r="C23" s="163">
        <v>2410991</v>
      </c>
      <c r="D23" s="162">
        <v>2.18</v>
      </c>
      <c r="E23" s="163">
        <v>755485</v>
      </c>
      <c r="F23" s="162">
        <v>2.3</v>
      </c>
      <c r="G23" s="163">
        <v>416152</v>
      </c>
      <c r="H23" s="162">
        <v>2.74</v>
      </c>
      <c r="I23" s="164">
        <v>55.08</v>
      </c>
      <c r="J23" s="161">
        <f t="shared" si="0"/>
        <v>3166476</v>
      </c>
      <c r="K23" s="162">
        <f t="shared" si="1"/>
        <v>2.2094032370232055</v>
      </c>
    </row>
    <row r="24" spans="1:11" ht="11.25" customHeight="1">
      <c r="A24" s="152" t="s">
        <v>114</v>
      </c>
      <c r="B24" s="106" t="s">
        <v>55</v>
      </c>
      <c r="C24" s="163">
        <v>8409852</v>
      </c>
      <c r="D24" s="162">
        <v>7.61</v>
      </c>
      <c r="E24" s="163">
        <v>3792800</v>
      </c>
      <c r="F24" s="162">
        <v>11.56</v>
      </c>
      <c r="G24" s="163">
        <v>1758868</v>
      </c>
      <c r="H24" s="162">
        <v>11.56</v>
      </c>
      <c r="I24" s="164">
        <v>46.37</v>
      </c>
      <c r="J24" s="161">
        <f t="shared" si="0"/>
        <v>12202652</v>
      </c>
      <c r="K24" s="162">
        <f t="shared" si="1"/>
        <v>8.514379653933172</v>
      </c>
    </row>
    <row r="25" spans="1:11" s="4" customFormat="1" ht="19.5" customHeight="1">
      <c r="A25" s="165" t="s">
        <v>181</v>
      </c>
      <c r="B25" s="166" t="s">
        <v>55</v>
      </c>
      <c r="C25" s="167">
        <v>18720860</v>
      </c>
      <c r="D25" s="168">
        <v>16.94</v>
      </c>
      <c r="E25" s="167">
        <v>7175157</v>
      </c>
      <c r="F25" s="168">
        <v>21.88</v>
      </c>
      <c r="G25" s="167">
        <v>3522110</v>
      </c>
      <c r="H25" s="168">
        <v>23.15</v>
      </c>
      <c r="I25" s="169">
        <v>49.09</v>
      </c>
      <c r="J25" s="170">
        <f t="shared" si="0"/>
        <v>25896017</v>
      </c>
      <c r="K25" s="168">
        <f t="shared" si="1"/>
        <v>18.06890176518248</v>
      </c>
    </row>
    <row r="26" spans="1:11" ht="11.25" customHeight="1">
      <c r="A26" s="152" t="s">
        <v>134</v>
      </c>
      <c r="B26" s="106" t="s">
        <v>55</v>
      </c>
      <c r="C26" s="163">
        <v>1430832</v>
      </c>
      <c r="D26" s="162">
        <v>1.29</v>
      </c>
      <c r="E26" s="163">
        <v>547016</v>
      </c>
      <c r="F26" s="162">
        <v>1.67</v>
      </c>
      <c r="G26" s="163">
        <v>320845</v>
      </c>
      <c r="H26" s="162">
        <v>2.11</v>
      </c>
      <c r="I26" s="164">
        <v>58.65</v>
      </c>
      <c r="J26" s="161">
        <f t="shared" si="0"/>
        <v>1977848</v>
      </c>
      <c r="K26" s="162">
        <f t="shared" si="1"/>
        <v>1.3800400740570504</v>
      </c>
    </row>
    <row r="27" spans="1:11" ht="11.25" customHeight="1">
      <c r="A27" s="152" t="s">
        <v>146</v>
      </c>
      <c r="B27" s="106" t="s">
        <v>55</v>
      </c>
      <c r="C27" s="163">
        <v>364226</v>
      </c>
      <c r="D27" s="162">
        <v>0.33</v>
      </c>
      <c r="E27" s="163">
        <v>109743</v>
      </c>
      <c r="F27" s="162">
        <v>0.33</v>
      </c>
      <c r="G27" s="163">
        <v>74259</v>
      </c>
      <c r="H27" s="162">
        <v>0.49</v>
      </c>
      <c r="I27" s="164">
        <v>67.67</v>
      </c>
      <c r="J27" s="161">
        <f t="shared" si="0"/>
        <v>473969</v>
      </c>
      <c r="K27" s="162">
        <f t="shared" si="1"/>
        <v>0.3307110626603997</v>
      </c>
    </row>
    <row r="28" spans="1:11" ht="11.25" customHeight="1">
      <c r="A28" s="152" t="s">
        <v>170</v>
      </c>
      <c r="B28" s="106" t="s">
        <v>55</v>
      </c>
      <c r="C28" s="163">
        <v>5732537</v>
      </c>
      <c r="D28" s="162">
        <v>5.19</v>
      </c>
      <c r="E28" s="163">
        <v>1854576</v>
      </c>
      <c r="F28" s="162">
        <v>5.65</v>
      </c>
      <c r="G28" s="163">
        <v>1331066</v>
      </c>
      <c r="H28" s="162">
        <v>8.75</v>
      </c>
      <c r="I28" s="164">
        <v>71.77</v>
      </c>
      <c r="J28" s="161">
        <f t="shared" si="0"/>
        <v>7587113</v>
      </c>
      <c r="K28" s="162">
        <f t="shared" si="1"/>
        <v>5.293895176170874</v>
      </c>
    </row>
    <row r="29" spans="1:11" ht="11.25" customHeight="1">
      <c r="A29" s="152" t="s">
        <v>75</v>
      </c>
      <c r="B29" s="106" t="s">
        <v>55</v>
      </c>
      <c r="C29" s="163">
        <v>3938194</v>
      </c>
      <c r="D29" s="162">
        <v>3.56</v>
      </c>
      <c r="E29" s="163">
        <v>1440447</v>
      </c>
      <c r="F29" s="162">
        <v>4.39</v>
      </c>
      <c r="G29" s="163">
        <v>1001412</v>
      </c>
      <c r="H29" s="162">
        <v>6.58</v>
      </c>
      <c r="I29" s="164">
        <v>69.52</v>
      </c>
      <c r="J29" s="161">
        <f t="shared" si="0"/>
        <v>5378641</v>
      </c>
      <c r="K29" s="162">
        <f t="shared" si="1"/>
        <v>3.75293759882776</v>
      </c>
    </row>
    <row r="30" spans="1:11" ht="11.25" customHeight="1">
      <c r="A30" s="152" t="s">
        <v>87</v>
      </c>
      <c r="B30" s="106" t="s">
        <v>55</v>
      </c>
      <c r="C30" s="163">
        <v>445728</v>
      </c>
      <c r="D30" s="162">
        <v>0.4</v>
      </c>
      <c r="E30" s="163">
        <v>202468</v>
      </c>
      <c r="F30" s="162">
        <v>0.62</v>
      </c>
      <c r="G30" s="163">
        <v>142486</v>
      </c>
      <c r="H30" s="162">
        <v>0.94</v>
      </c>
      <c r="I30" s="164">
        <v>70.37</v>
      </c>
      <c r="J30" s="161">
        <f t="shared" si="0"/>
        <v>648196</v>
      </c>
      <c r="K30" s="162">
        <f t="shared" si="1"/>
        <v>0.45227765523108143</v>
      </c>
    </row>
    <row r="31" spans="1:11" ht="11.25" customHeight="1">
      <c r="A31" s="152" t="s">
        <v>111</v>
      </c>
      <c r="B31" s="106" t="s">
        <v>55</v>
      </c>
      <c r="C31" s="163">
        <v>1566586</v>
      </c>
      <c r="D31" s="162">
        <v>1.42</v>
      </c>
      <c r="E31" s="163">
        <v>624660</v>
      </c>
      <c r="F31" s="162">
        <v>1.9</v>
      </c>
      <c r="G31" s="163">
        <v>451413</v>
      </c>
      <c r="H31" s="162">
        <v>2.97</v>
      </c>
      <c r="I31" s="164">
        <v>72.27</v>
      </c>
      <c r="J31" s="161">
        <f t="shared" si="0"/>
        <v>2191246</v>
      </c>
      <c r="K31" s="162">
        <f t="shared" si="1"/>
        <v>1.5289381651760983</v>
      </c>
    </row>
    <row r="32" spans="1:11" s="4" customFormat="1" ht="19.5" customHeight="1">
      <c r="A32" s="165" t="s">
        <v>182</v>
      </c>
      <c r="B32" s="166" t="s">
        <v>55</v>
      </c>
      <c r="C32" s="167">
        <v>13478103</v>
      </c>
      <c r="D32" s="168">
        <v>12.2</v>
      </c>
      <c r="E32" s="167">
        <v>4778910</v>
      </c>
      <c r="F32" s="168">
        <v>14.57</v>
      </c>
      <c r="G32" s="167">
        <v>3321481</v>
      </c>
      <c r="H32" s="168">
        <v>21.84</v>
      </c>
      <c r="I32" s="169">
        <v>69.5</v>
      </c>
      <c r="J32" s="170">
        <f t="shared" si="0"/>
        <v>18257013</v>
      </c>
      <c r="K32" s="168">
        <f t="shared" si="1"/>
        <v>12.738799732123265</v>
      </c>
    </row>
    <row r="33" spans="1:11" ht="11.25" customHeight="1">
      <c r="A33" s="152" t="s">
        <v>151</v>
      </c>
      <c r="B33" s="106" t="s">
        <v>55</v>
      </c>
      <c r="C33" s="163">
        <v>4356399</v>
      </c>
      <c r="D33" s="162">
        <v>3.94</v>
      </c>
      <c r="E33" s="163">
        <v>1604560</v>
      </c>
      <c r="F33" s="162">
        <v>4.89</v>
      </c>
      <c r="G33" s="163">
        <v>1141633</v>
      </c>
      <c r="H33" s="162">
        <v>7.51</v>
      </c>
      <c r="I33" s="164">
        <v>71.15</v>
      </c>
      <c r="J33" s="161">
        <f t="shared" si="0"/>
        <v>5960959</v>
      </c>
      <c r="K33" s="162">
        <f t="shared" si="1"/>
        <v>4.1592489917380115</v>
      </c>
    </row>
    <row r="34" spans="1:11" ht="11.25" customHeight="1">
      <c r="A34" s="152" t="s">
        <v>171</v>
      </c>
      <c r="B34" s="106" t="s">
        <v>55</v>
      </c>
      <c r="C34" s="163">
        <v>1328828</v>
      </c>
      <c r="D34" s="162">
        <v>1.2</v>
      </c>
      <c r="E34" s="163">
        <v>629947</v>
      </c>
      <c r="F34" s="162">
        <v>1.92</v>
      </c>
      <c r="G34" s="163">
        <v>384490</v>
      </c>
      <c r="H34" s="162">
        <v>2.53</v>
      </c>
      <c r="I34" s="164">
        <v>61.04</v>
      </c>
      <c r="J34" s="161">
        <f t="shared" si="0"/>
        <v>1958775</v>
      </c>
      <c r="K34" s="162">
        <f t="shared" si="1"/>
        <v>1.3667319207851663</v>
      </c>
    </row>
    <row r="35" spans="1:11" s="4" customFormat="1" ht="19.5" customHeight="1">
      <c r="A35" s="165" t="s">
        <v>183</v>
      </c>
      <c r="B35" s="166" t="s">
        <v>55</v>
      </c>
      <c r="C35" s="167">
        <v>5685227</v>
      </c>
      <c r="D35" s="168">
        <v>5.14</v>
      </c>
      <c r="E35" s="167">
        <v>2234507</v>
      </c>
      <c r="F35" s="168">
        <v>6.81</v>
      </c>
      <c r="G35" s="167">
        <v>1526123</v>
      </c>
      <c r="H35" s="168">
        <v>10.03</v>
      </c>
      <c r="I35" s="169">
        <v>68.3</v>
      </c>
      <c r="J35" s="170">
        <f t="shared" si="0"/>
        <v>7919734</v>
      </c>
      <c r="K35" s="168">
        <f t="shared" si="1"/>
        <v>5.525980912523178</v>
      </c>
    </row>
    <row r="36" spans="1:11" s="4" customFormat="1" ht="19.5" customHeight="1">
      <c r="A36" s="165" t="s">
        <v>196</v>
      </c>
      <c r="B36" s="166" t="s">
        <v>55</v>
      </c>
      <c r="C36" s="167">
        <v>3711655</v>
      </c>
      <c r="D36" s="168">
        <v>3.36</v>
      </c>
      <c r="E36" s="167">
        <v>768589</v>
      </c>
      <c r="F36" s="168">
        <v>2.34</v>
      </c>
      <c r="G36" s="167">
        <v>72177</v>
      </c>
      <c r="H36" s="168">
        <v>0.47</v>
      </c>
      <c r="I36" s="169">
        <v>9.39</v>
      </c>
      <c r="J36" s="170">
        <f t="shared" si="0"/>
        <v>4480244</v>
      </c>
      <c r="K36" s="168">
        <f t="shared" si="1"/>
        <v>3.126082621896959</v>
      </c>
    </row>
    <row r="37" spans="1:11" s="5" customFormat="1" ht="19.5" customHeight="1">
      <c r="A37" s="171" t="s">
        <v>49</v>
      </c>
      <c r="B37" s="172" t="s">
        <v>55</v>
      </c>
      <c r="C37" s="173">
        <v>110517963</v>
      </c>
      <c r="D37" s="174">
        <v>100</v>
      </c>
      <c r="E37" s="173">
        <v>32800194</v>
      </c>
      <c r="F37" s="174">
        <v>100</v>
      </c>
      <c r="G37" s="173">
        <v>15211232</v>
      </c>
      <c r="H37" s="174">
        <v>100</v>
      </c>
      <c r="I37" s="175">
        <v>46.38</v>
      </c>
      <c r="J37" s="176">
        <f t="shared" si="0"/>
        <v>143318157</v>
      </c>
      <c r="K37" s="174">
        <f t="shared" si="1"/>
        <v>100</v>
      </c>
    </row>
    <row r="38" ht="4.5" customHeight="1">
      <c r="B38" s="1" t="s">
        <v>174</v>
      </c>
    </row>
    <row r="39" spans="1:9" ht="11.25">
      <c r="A39" s="1" t="s">
        <v>215</v>
      </c>
      <c r="C39" s="1"/>
      <c r="D39" s="1"/>
      <c r="E39" s="1"/>
      <c r="F39" s="1"/>
      <c r="G39" s="1"/>
      <c r="H39" s="1"/>
      <c r="I39" s="1"/>
    </row>
    <row r="40" spans="1:9" ht="11.25">
      <c r="A40" s="1" t="s">
        <v>229</v>
      </c>
      <c r="C40" s="1"/>
      <c r="D40" s="1"/>
      <c r="E40" s="1"/>
      <c r="F40" s="1"/>
      <c r="G40" s="1"/>
      <c r="H40" s="1"/>
      <c r="I40" s="1"/>
    </row>
    <row r="41" spans="1:9" ht="11.25">
      <c r="A41" s="1" t="s">
        <v>214</v>
      </c>
      <c r="C41" s="1"/>
      <c r="D41" s="1"/>
      <c r="E41" s="1"/>
      <c r="F41" s="1"/>
      <c r="G41" s="1"/>
      <c r="H41" s="1"/>
      <c r="I41" s="106"/>
    </row>
    <row r="42" spans="3:9" ht="5.25" customHeight="1">
      <c r="C42" s="1"/>
      <c r="D42" s="1"/>
      <c r="E42" s="1"/>
      <c r="F42" s="1"/>
      <c r="G42" s="1"/>
      <c r="H42" s="1"/>
      <c r="I42" s="1"/>
    </row>
    <row r="43" spans="1:9" ht="11.25">
      <c r="A43" s="1" t="s">
        <v>205</v>
      </c>
      <c r="C43" s="1"/>
      <c r="D43" s="1"/>
      <c r="E43" s="1"/>
      <c r="F43" s="1"/>
      <c r="G43" s="1"/>
      <c r="H43" s="1"/>
      <c r="I43" s="1"/>
    </row>
    <row r="44" spans="1:9" ht="11.25">
      <c r="A44" s="1" t="s">
        <v>206</v>
      </c>
      <c r="C44" s="1"/>
      <c r="D44" s="1"/>
      <c r="E44" s="1"/>
      <c r="F44" s="1"/>
      <c r="G44" s="1"/>
      <c r="H44" s="1"/>
      <c r="I44" s="1"/>
    </row>
    <row r="47" ht="11.25">
      <c r="C47" s="26"/>
    </row>
  </sheetData>
  <sheetProtection/>
  <mergeCells count="11">
    <mergeCell ref="G10:H10"/>
    <mergeCell ref="C8:D8"/>
    <mergeCell ref="E8:F8"/>
    <mergeCell ref="G8:H8"/>
    <mergeCell ref="C10:D10"/>
    <mergeCell ref="J9:K9"/>
    <mergeCell ref="A4:K4"/>
    <mergeCell ref="A5:K5"/>
    <mergeCell ref="A6:K6"/>
    <mergeCell ref="G9:H9"/>
    <mergeCell ref="J8:K8"/>
  </mergeCells>
  <printOptions horizontalCentered="1"/>
  <pageMargins left="0.7874015748031497" right="0.7874015748031497" top="0.35433070866141736" bottom="0.15748031496062992" header="0.35433070866141736" footer="0.15748031496062992"/>
  <pageSetup fitToHeight="1" fitToWidth="1"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2"/>
  <sheetViews>
    <sheetView showGridLines="0" zoomScalePageLayoutView="0" workbookViewId="0" topLeftCell="A1">
      <selection activeCell="A49" sqref="A49"/>
    </sheetView>
  </sheetViews>
  <sheetFormatPr defaultColWidth="9.140625" defaultRowHeight="12.75"/>
  <cols>
    <col min="1" max="1" width="20.8515625" style="7" customWidth="1"/>
    <col min="2" max="2" width="11.7109375" style="19" bestFit="1" customWidth="1"/>
    <col min="3" max="3" width="6.7109375" style="15" customWidth="1"/>
    <col min="4" max="4" width="20.8515625" style="7" customWidth="1"/>
    <col min="5" max="5" width="11.8515625" style="19" bestFit="1" customWidth="1"/>
    <col min="6" max="6" width="8.140625" style="15" customWidth="1"/>
    <col min="7" max="7" width="20.8515625" style="7" customWidth="1"/>
    <col min="8" max="8" width="11.8515625" style="19" bestFit="1" customWidth="1"/>
    <col min="9" max="9" width="6.7109375" style="15" customWidth="1"/>
    <col min="10" max="10" width="20.8515625" style="7" customWidth="1"/>
    <col min="11" max="11" width="11.8515625" style="19" bestFit="1" customWidth="1"/>
    <col min="12" max="12" width="6.7109375" style="15" customWidth="1"/>
    <col min="13" max="13" width="9.140625" style="17" customWidth="1"/>
    <col min="14" max="16384" width="9.140625" style="7" customWidth="1"/>
  </cols>
  <sheetData>
    <row r="1" spans="2:13" ht="11.25">
      <c r="B1" s="7"/>
      <c r="E1" s="7"/>
      <c r="H1" s="7"/>
      <c r="K1" s="7"/>
      <c r="M1" s="7"/>
    </row>
    <row r="2" spans="1:13" ht="11.25">
      <c r="A2" s="1" t="s">
        <v>222</v>
      </c>
      <c r="B2" s="7"/>
      <c r="E2" s="7"/>
      <c r="H2" s="7"/>
      <c r="K2" s="7"/>
      <c r="L2" s="22" t="s">
        <v>224</v>
      </c>
      <c r="M2" s="7"/>
    </row>
    <row r="3" spans="1:13" ht="11.25">
      <c r="A3" s="106" t="s">
        <v>231</v>
      </c>
      <c r="B3" s="7"/>
      <c r="E3" s="7"/>
      <c r="H3" s="7"/>
      <c r="K3" s="7"/>
      <c r="M3" s="7"/>
    </row>
    <row r="4" spans="1:13" ht="11.25">
      <c r="A4" s="190" t="s">
        <v>189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7"/>
    </row>
    <row r="5" spans="1:13" ht="11.25">
      <c r="A5" s="190" t="s">
        <v>190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"/>
    </row>
    <row r="6" spans="1:13" ht="11.25">
      <c r="A6" s="191" t="s">
        <v>230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7"/>
    </row>
    <row r="7" spans="1:13" ht="9.75" customHeight="1">
      <c r="A7" s="7" t="s">
        <v>0</v>
      </c>
      <c r="B7" s="7"/>
      <c r="E7" s="7"/>
      <c r="H7" s="7"/>
      <c r="K7" s="7"/>
      <c r="M7" s="7"/>
    </row>
    <row r="8" spans="1:12" s="23" customFormat="1" ht="13.5" customHeight="1">
      <c r="A8" s="42" t="s">
        <v>200</v>
      </c>
      <c r="B8" s="43" t="s">
        <v>175</v>
      </c>
      <c r="C8" s="44" t="s">
        <v>203</v>
      </c>
      <c r="D8" s="42" t="s">
        <v>200</v>
      </c>
      <c r="E8" s="43" t="s">
        <v>175</v>
      </c>
      <c r="F8" s="44" t="s">
        <v>203</v>
      </c>
      <c r="G8" s="42" t="s">
        <v>200</v>
      </c>
      <c r="H8" s="43" t="s">
        <v>175</v>
      </c>
      <c r="I8" s="44" t="s">
        <v>203</v>
      </c>
      <c r="J8" s="42" t="s">
        <v>200</v>
      </c>
      <c r="K8" s="43" t="s">
        <v>175</v>
      </c>
      <c r="L8" s="44" t="s">
        <v>203</v>
      </c>
    </row>
    <row r="9" spans="1:12" s="24" customFormat="1" ht="13.5" customHeight="1">
      <c r="A9" s="45" t="s">
        <v>177</v>
      </c>
      <c r="B9" s="46"/>
      <c r="C9" s="47" t="s">
        <v>176</v>
      </c>
      <c r="D9" s="45" t="s">
        <v>177</v>
      </c>
      <c r="E9" s="46"/>
      <c r="F9" s="47" t="s">
        <v>176</v>
      </c>
      <c r="G9" s="45" t="s">
        <v>177</v>
      </c>
      <c r="H9" s="46"/>
      <c r="I9" s="47" t="s">
        <v>176</v>
      </c>
      <c r="J9" s="45" t="s">
        <v>177</v>
      </c>
      <c r="K9" s="46"/>
      <c r="L9" s="47" t="s">
        <v>176</v>
      </c>
    </row>
    <row r="10" spans="1:13" ht="11.25">
      <c r="A10" s="48" t="s">
        <v>51</v>
      </c>
      <c r="B10" s="49">
        <v>4818467</v>
      </c>
      <c r="C10" s="40">
        <v>4.36</v>
      </c>
      <c r="D10" s="48" t="s">
        <v>61</v>
      </c>
      <c r="E10" s="49">
        <v>890897</v>
      </c>
      <c r="F10" s="40">
        <v>0.81</v>
      </c>
      <c r="G10" s="48" t="s">
        <v>74</v>
      </c>
      <c r="H10" s="49">
        <v>530471</v>
      </c>
      <c r="I10" s="40">
        <v>0.48</v>
      </c>
      <c r="J10" s="48" t="s">
        <v>79</v>
      </c>
      <c r="K10" s="49">
        <v>288399</v>
      </c>
      <c r="L10" s="40">
        <v>0.26</v>
      </c>
      <c r="M10" s="7"/>
    </row>
    <row r="11" spans="1:13" ht="11.25">
      <c r="A11" s="50" t="s">
        <v>56</v>
      </c>
      <c r="B11" s="19">
        <v>428185</v>
      </c>
      <c r="C11" s="41">
        <v>0.39</v>
      </c>
      <c r="D11" s="50" t="s">
        <v>65</v>
      </c>
      <c r="E11" s="19">
        <v>698283</v>
      </c>
      <c r="F11" s="41">
        <v>0.63</v>
      </c>
      <c r="G11" s="50" t="s">
        <v>78</v>
      </c>
      <c r="H11" s="19">
        <v>761902</v>
      </c>
      <c r="I11" s="41">
        <v>0.69</v>
      </c>
      <c r="J11" s="50" t="s">
        <v>83</v>
      </c>
      <c r="K11" s="19">
        <v>157329</v>
      </c>
      <c r="L11" s="41">
        <v>0.14</v>
      </c>
      <c r="M11" s="7"/>
    </row>
    <row r="12" spans="1:13" ht="11.25">
      <c r="A12" s="50" t="s">
        <v>60</v>
      </c>
      <c r="B12" s="19">
        <v>950512</v>
      </c>
      <c r="C12" s="41">
        <v>0.86</v>
      </c>
      <c r="D12" s="50" t="s">
        <v>69</v>
      </c>
      <c r="E12" s="19">
        <v>189282</v>
      </c>
      <c r="F12" s="41">
        <v>0.17</v>
      </c>
      <c r="G12" s="50" t="s">
        <v>82</v>
      </c>
      <c r="H12" s="19">
        <v>517411</v>
      </c>
      <c r="I12" s="41">
        <v>0.47</v>
      </c>
      <c r="J12" s="51" t="s">
        <v>87</v>
      </c>
      <c r="K12" s="21">
        <v>445728</v>
      </c>
      <c r="L12" s="58">
        <v>0.4</v>
      </c>
      <c r="M12" s="7"/>
    </row>
    <row r="13" spans="1:13" ht="11.25">
      <c r="A13" s="50" t="s">
        <v>64</v>
      </c>
      <c r="B13" s="19">
        <v>1427560</v>
      </c>
      <c r="C13" s="41">
        <v>1.29</v>
      </c>
      <c r="D13" s="50" t="s">
        <v>73</v>
      </c>
      <c r="E13" s="19">
        <v>1865206</v>
      </c>
      <c r="F13" s="41">
        <v>1.69</v>
      </c>
      <c r="G13" s="50" t="s">
        <v>86</v>
      </c>
      <c r="H13" s="19">
        <v>364941</v>
      </c>
      <c r="I13" s="41">
        <v>0.33</v>
      </c>
      <c r="J13" s="50" t="s">
        <v>91</v>
      </c>
      <c r="K13" s="19">
        <v>534831</v>
      </c>
      <c r="L13" s="41">
        <v>0.48</v>
      </c>
      <c r="M13" s="7"/>
    </row>
    <row r="14" spans="1:13" ht="11.25">
      <c r="A14" s="50" t="s">
        <v>68</v>
      </c>
      <c r="B14" s="19">
        <v>321049</v>
      </c>
      <c r="C14" s="41">
        <v>0.29</v>
      </c>
      <c r="D14" s="51" t="s">
        <v>77</v>
      </c>
      <c r="E14" s="21">
        <v>3643668</v>
      </c>
      <c r="F14" s="58">
        <v>3.3</v>
      </c>
      <c r="G14" s="52" t="s">
        <v>217</v>
      </c>
      <c r="H14" s="27">
        <v>236266</v>
      </c>
      <c r="I14" s="53">
        <v>0.21</v>
      </c>
      <c r="J14" s="52" t="s">
        <v>95</v>
      </c>
      <c r="K14" s="27">
        <v>351779</v>
      </c>
      <c r="L14" s="41">
        <v>0.32</v>
      </c>
      <c r="M14" s="7"/>
    </row>
    <row r="15" spans="1:13" ht="11.25">
      <c r="A15" s="50" t="s">
        <v>72</v>
      </c>
      <c r="B15" s="19">
        <v>1048927</v>
      </c>
      <c r="C15" s="41">
        <v>0.95</v>
      </c>
      <c r="D15" s="50" t="s">
        <v>81</v>
      </c>
      <c r="E15" s="19">
        <v>358705</v>
      </c>
      <c r="F15" s="41">
        <v>0.32</v>
      </c>
      <c r="G15" s="51" t="s">
        <v>90</v>
      </c>
      <c r="H15" s="21">
        <v>2410991</v>
      </c>
      <c r="I15" s="58">
        <v>2.18</v>
      </c>
      <c r="J15" s="50" t="s">
        <v>99</v>
      </c>
      <c r="K15" s="19">
        <v>502824</v>
      </c>
      <c r="L15" s="41">
        <v>0.45</v>
      </c>
      <c r="M15" s="7"/>
    </row>
    <row r="16" spans="1:13" ht="11.25">
      <c r="A16" s="50" t="s">
        <v>76</v>
      </c>
      <c r="B16" s="19">
        <v>318485</v>
      </c>
      <c r="C16" s="41">
        <v>0.29</v>
      </c>
      <c r="D16" s="50" t="s">
        <v>85</v>
      </c>
      <c r="E16" s="19">
        <v>463609</v>
      </c>
      <c r="F16" s="41">
        <v>0.42</v>
      </c>
      <c r="G16" s="50" t="s">
        <v>94</v>
      </c>
      <c r="H16" s="19">
        <v>312875</v>
      </c>
      <c r="I16" s="41">
        <v>0.28</v>
      </c>
      <c r="J16" s="50" t="s">
        <v>103</v>
      </c>
      <c r="K16" s="19">
        <v>84231</v>
      </c>
      <c r="L16" s="41">
        <v>0.08</v>
      </c>
      <c r="M16" s="7"/>
    </row>
    <row r="17" spans="1:13" ht="11.25">
      <c r="A17" s="50" t="s">
        <v>80</v>
      </c>
      <c r="B17" s="19">
        <v>317423</v>
      </c>
      <c r="C17" s="41">
        <v>0.29</v>
      </c>
      <c r="D17" s="50" t="s">
        <v>89</v>
      </c>
      <c r="E17" s="19">
        <v>1962951</v>
      </c>
      <c r="F17" s="41">
        <v>1.78</v>
      </c>
      <c r="G17" s="50" t="s">
        <v>98</v>
      </c>
      <c r="H17" s="19">
        <v>187310</v>
      </c>
      <c r="I17" s="41">
        <v>0.17</v>
      </c>
      <c r="J17" s="50" t="s">
        <v>107</v>
      </c>
      <c r="K17" s="19">
        <v>92921</v>
      </c>
      <c r="L17" s="41">
        <v>0.08</v>
      </c>
      <c r="M17" s="7"/>
    </row>
    <row r="18" spans="1:12" s="20" customFormat="1" ht="11.25">
      <c r="A18" s="51" t="s">
        <v>84</v>
      </c>
      <c r="B18" s="21">
        <v>9630608</v>
      </c>
      <c r="C18" s="58">
        <v>8.71</v>
      </c>
      <c r="D18" s="50" t="s">
        <v>93</v>
      </c>
      <c r="E18" s="19">
        <v>374410</v>
      </c>
      <c r="F18" s="41">
        <v>0.34</v>
      </c>
      <c r="G18" s="50" t="s">
        <v>102</v>
      </c>
      <c r="H18" s="19">
        <v>6904631</v>
      </c>
      <c r="I18" s="41">
        <v>6.25</v>
      </c>
      <c r="J18" s="51" t="s">
        <v>111</v>
      </c>
      <c r="K18" s="21">
        <v>1566586</v>
      </c>
      <c r="L18" s="58">
        <v>1.42</v>
      </c>
    </row>
    <row r="19" spans="1:12" s="20" customFormat="1" ht="11.25">
      <c r="A19" s="51" t="s">
        <v>88</v>
      </c>
      <c r="B19" s="21">
        <v>248398</v>
      </c>
      <c r="C19" s="58">
        <v>0.22</v>
      </c>
      <c r="D19" s="51" t="s">
        <v>97</v>
      </c>
      <c r="E19" s="21">
        <v>3159675</v>
      </c>
      <c r="F19" s="58">
        <v>2.86</v>
      </c>
      <c r="G19" s="50" t="s">
        <v>106</v>
      </c>
      <c r="H19" s="19">
        <v>501879</v>
      </c>
      <c r="I19" s="41">
        <v>0.45</v>
      </c>
      <c r="J19" s="50" t="s">
        <v>115</v>
      </c>
      <c r="K19" s="19">
        <v>322694</v>
      </c>
      <c r="L19" s="41">
        <v>0.29</v>
      </c>
    </row>
    <row r="20" spans="1:13" ht="11.25">
      <c r="A20" s="50" t="s">
        <v>92</v>
      </c>
      <c r="B20" s="19">
        <v>1926522</v>
      </c>
      <c r="C20" s="41">
        <v>1.74</v>
      </c>
      <c r="D20" s="50" t="s">
        <v>101</v>
      </c>
      <c r="E20" s="19">
        <v>979307</v>
      </c>
      <c r="F20" s="41">
        <v>0.89</v>
      </c>
      <c r="G20" s="50" t="s">
        <v>110</v>
      </c>
      <c r="H20" s="19">
        <v>503157</v>
      </c>
      <c r="I20" s="41">
        <v>0.46</v>
      </c>
      <c r="J20" s="50" t="s">
        <v>119</v>
      </c>
      <c r="K20" s="19">
        <v>1178316</v>
      </c>
      <c r="L20" s="41">
        <v>1.07</v>
      </c>
      <c r="M20" s="7"/>
    </row>
    <row r="21" spans="1:13" ht="11.25">
      <c r="A21" s="50" t="s">
        <v>96</v>
      </c>
      <c r="B21" s="19">
        <v>1061746</v>
      </c>
      <c r="C21" s="41">
        <v>0.96</v>
      </c>
      <c r="D21" s="50" t="s">
        <v>105</v>
      </c>
      <c r="E21" s="19">
        <v>1919549</v>
      </c>
      <c r="F21" s="41">
        <v>1.74</v>
      </c>
      <c r="G21" s="51" t="s">
        <v>114</v>
      </c>
      <c r="H21" s="21">
        <v>8409852</v>
      </c>
      <c r="I21" s="58">
        <v>7.61</v>
      </c>
      <c r="J21" s="50" t="s">
        <v>123</v>
      </c>
      <c r="K21" s="19">
        <v>583948</v>
      </c>
      <c r="L21" s="41">
        <v>0.53</v>
      </c>
      <c r="M21" s="7"/>
    </row>
    <row r="22" spans="1:13" ht="11.25">
      <c r="A22" s="50" t="s">
        <v>100</v>
      </c>
      <c r="B22" s="19">
        <v>298964</v>
      </c>
      <c r="C22" s="41">
        <v>0.27</v>
      </c>
      <c r="D22" s="50" t="s">
        <v>109</v>
      </c>
      <c r="E22" s="19">
        <v>1216591</v>
      </c>
      <c r="F22" s="41">
        <v>1.1</v>
      </c>
      <c r="G22" s="50" t="s">
        <v>118</v>
      </c>
      <c r="H22" s="19">
        <v>297970</v>
      </c>
      <c r="I22" s="41">
        <v>0.27</v>
      </c>
      <c r="J22" s="50" t="s">
        <v>127</v>
      </c>
      <c r="K22" s="19">
        <v>444506</v>
      </c>
      <c r="L22" s="41">
        <v>0.4</v>
      </c>
      <c r="M22" s="7"/>
    </row>
    <row r="23" spans="1:13" ht="11.25">
      <c r="A23" s="50" t="s">
        <v>104</v>
      </c>
      <c r="B23" s="19">
        <v>15562194</v>
      </c>
      <c r="C23" s="41">
        <v>14.08</v>
      </c>
      <c r="D23" s="50" t="s">
        <v>113</v>
      </c>
      <c r="E23" s="19">
        <v>1760425</v>
      </c>
      <c r="F23" s="41">
        <v>1.59</v>
      </c>
      <c r="G23" s="50" t="s">
        <v>122</v>
      </c>
      <c r="H23" s="19">
        <v>309422</v>
      </c>
      <c r="I23" s="41">
        <v>0.28</v>
      </c>
      <c r="J23" s="50" t="s">
        <v>131</v>
      </c>
      <c r="K23" s="19">
        <v>263076</v>
      </c>
      <c r="L23" s="41">
        <v>0.24</v>
      </c>
      <c r="M23" s="7"/>
    </row>
    <row r="24" spans="1:13" ht="11.25">
      <c r="A24" s="50" t="s">
        <v>108</v>
      </c>
      <c r="B24" s="19">
        <v>2165723</v>
      </c>
      <c r="C24" s="41">
        <v>1.96</v>
      </c>
      <c r="D24" s="50" t="s">
        <v>117</v>
      </c>
      <c r="E24" s="19">
        <v>2979193</v>
      </c>
      <c r="F24" s="41">
        <v>2.7</v>
      </c>
      <c r="G24" s="50" t="s">
        <v>126</v>
      </c>
      <c r="H24" s="19">
        <v>439974</v>
      </c>
      <c r="I24" s="41">
        <v>0.4</v>
      </c>
      <c r="J24" s="50" t="s">
        <v>135</v>
      </c>
      <c r="K24" s="19">
        <v>134894</v>
      </c>
      <c r="L24" s="41">
        <v>0.12</v>
      </c>
      <c r="M24" s="7"/>
    </row>
    <row r="25" spans="1:13" ht="11.25">
      <c r="A25" s="50" t="s">
        <v>112</v>
      </c>
      <c r="B25" s="19">
        <v>2651080</v>
      </c>
      <c r="C25" s="41">
        <v>2.4</v>
      </c>
      <c r="D25" s="50" t="s">
        <v>121</v>
      </c>
      <c r="E25" s="19">
        <v>578464</v>
      </c>
      <c r="F25" s="41">
        <v>0.52</v>
      </c>
      <c r="G25" s="50" t="s">
        <v>130</v>
      </c>
      <c r="H25" s="19">
        <v>383466</v>
      </c>
      <c r="I25" s="41">
        <v>0.35</v>
      </c>
      <c r="J25" s="50" t="s">
        <v>139</v>
      </c>
      <c r="K25" s="19">
        <v>959638</v>
      </c>
      <c r="L25" s="41">
        <v>0.87</v>
      </c>
      <c r="M25" s="7"/>
    </row>
    <row r="26" spans="1:13" ht="11.25">
      <c r="A26" s="50" t="s">
        <v>116</v>
      </c>
      <c r="B26" s="19">
        <v>1177983</v>
      </c>
      <c r="C26" s="41">
        <v>1.07</v>
      </c>
      <c r="D26" s="50" t="s">
        <v>125</v>
      </c>
      <c r="E26" s="19">
        <v>777910</v>
      </c>
      <c r="F26" s="41">
        <v>0.7</v>
      </c>
      <c r="G26" s="51" t="s">
        <v>134</v>
      </c>
      <c r="H26" s="21">
        <v>1430832</v>
      </c>
      <c r="I26" s="58">
        <v>1.29</v>
      </c>
      <c r="J26" s="50" t="s">
        <v>143</v>
      </c>
      <c r="K26" s="19">
        <v>204068</v>
      </c>
      <c r="L26" s="41">
        <v>0.18</v>
      </c>
      <c r="M26" s="7"/>
    </row>
    <row r="27" spans="1:13" ht="11.25">
      <c r="A27" s="50" t="s">
        <v>120</v>
      </c>
      <c r="B27" s="19">
        <v>752548</v>
      </c>
      <c r="C27" s="41">
        <v>0.68</v>
      </c>
      <c r="D27" s="50" t="s">
        <v>129</v>
      </c>
      <c r="E27" s="19">
        <v>769495</v>
      </c>
      <c r="F27" s="41">
        <v>0.7</v>
      </c>
      <c r="G27" s="50" t="s">
        <v>138</v>
      </c>
      <c r="H27" s="19">
        <v>263606</v>
      </c>
      <c r="I27" s="41">
        <v>0.24</v>
      </c>
      <c r="J27" s="50" t="s">
        <v>147</v>
      </c>
      <c r="K27" s="19">
        <v>265259</v>
      </c>
      <c r="L27" s="41">
        <v>0.24</v>
      </c>
      <c r="M27" s="7"/>
    </row>
    <row r="28" spans="1:13" ht="11.25">
      <c r="A28" s="50" t="s">
        <v>124</v>
      </c>
      <c r="B28" s="19">
        <v>893798</v>
      </c>
      <c r="C28" s="41">
        <v>0.81</v>
      </c>
      <c r="D28" s="50" t="s">
        <v>133</v>
      </c>
      <c r="E28" s="19">
        <v>542002</v>
      </c>
      <c r="F28" s="41">
        <v>0.49</v>
      </c>
      <c r="G28" s="50" t="s">
        <v>142</v>
      </c>
      <c r="H28" s="19">
        <v>100620</v>
      </c>
      <c r="I28" s="41">
        <v>0.09</v>
      </c>
      <c r="J28" s="51" t="s">
        <v>151</v>
      </c>
      <c r="K28" s="21">
        <v>4356399</v>
      </c>
      <c r="L28" s="58">
        <v>3.94</v>
      </c>
      <c r="M28" s="7"/>
    </row>
    <row r="29" spans="1:13" ht="11.25">
      <c r="A29" s="50" t="s">
        <v>128</v>
      </c>
      <c r="B29" s="19">
        <v>720156</v>
      </c>
      <c r="C29" s="41">
        <v>0.65</v>
      </c>
      <c r="D29" s="51" t="s">
        <v>137</v>
      </c>
      <c r="E29" s="21">
        <v>11522936</v>
      </c>
      <c r="F29" s="58">
        <v>10.43</v>
      </c>
      <c r="G29" s="51" t="s">
        <v>146</v>
      </c>
      <c r="H29" s="21">
        <v>364226</v>
      </c>
      <c r="I29" s="58">
        <v>0.33</v>
      </c>
      <c r="J29" s="50" t="s">
        <v>155</v>
      </c>
      <c r="K29" s="19">
        <v>273013</v>
      </c>
      <c r="L29" s="41">
        <v>0.25</v>
      </c>
      <c r="M29" s="7"/>
    </row>
    <row r="30" spans="1:13" ht="11.25">
      <c r="A30" s="50" t="s">
        <v>132</v>
      </c>
      <c r="B30" s="19">
        <v>367535</v>
      </c>
      <c r="C30" s="41">
        <v>0.33</v>
      </c>
      <c r="D30" s="50" t="s">
        <v>141</v>
      </c>
      <c r="E30" s="19">
        <v>292681</v>
      </c>
      <c r="F30" s="41">
        <v>0.26</v>
      </c>
      <c r="G30" s="50" t="s">
        <v>150</v>
      </c>
      <c r="H30" s="19">
        <v>830420</v>
      </c>
      <c r="I30" s="41">
        <v>0.75</v>
      </c>
      <c r="J30" s="50" t="s">
        <v>159</v>
      </c>
      <c r="K30" s="19">
        <v>124117</v>
      </c>
      <c r="L30" s="41">
        <v>0.11</v>
      </c>
      <c r="M30" s="7"/>
    </row>
    <row r="31" spans="1:12" s="25" customFormat="1" ht="11.25">
      <c r="A31" s="52" t="s">
        <v>216</v>
      </c>
      <c r="B31" s="27">
        <v>1625363</v>
      </c>
      <c r="C31" s="53">
        <v>1.47</v>
      </c>
      <c r="D31" s="50" t="s">
        <v>145</v>
      </c>
      <c r="E31" s="19">
        <v>702968</v>
      </c>
      <c r="F31" s="41">
        <v>0.64</v>
      </c>
      <c r="G31" s="50" t="s">
        <v>154</v>
      </c>
      <c r="H31" s="19">
        <v>310954</v>
      </c>
      <c r="I31" s="41">
        <v>0.28</v>
      </c>
      <c r="J31" s="50" t="s">
        <v>163</v>
      </c>
      <c r="K31" s="19">
        <v>547885</v>
      </c>
      <c r="L31" s="41">
        <v>0.5</v>
      </c>
    </row>
    <row r="32" spans="1:13" ht="11.25">
      <c r="A32" s="51" t="s">
        <v>136</v>
      </c>
      <c r="B32" s="21">
        <v>29203612</v>
      </c>
      <c r="C32" s="58">
        <v>26.42</v>
      </c>
      <c r="D32" s="50" t="s">
        <v>149</v>
      </c>
      <c r="E32" s="19">
        <v>464804</v>
      </c>
      <c r="F32" s="41">
        <v>0.42</v>
      </c>
      <c r="G32" s="50" t="s">
        <v>158</v>
      </c>
      <c r="H32" s="19">
        <v>3268391</v>
      </c>
      <c r="I32" s="41">
        <v>2.96</v>
      </c>
      <c r="J32" s="50" t="s">
        <v>167</v>
      </c>
      <c r="K32" s="19">
        <v>115769</v>
      </c>
      <c r="L32" s="41">
        <v>0.1</v>
      </c>
      <c r="M32" s="7"/>
    </row>
    <row r="33" spans="1:13" ht="11.25">
      <c r="A33" s="50" t="s">
        <v>140</v>
      </c>
      <c r="B33" s="19">
        <v>576386</v>
      </c>
      <c r="C33" s="41">
        <v>0.52</v>
      </c>
      <c r="D33" s="50" t="s">
        <v>153</v>
      </c>
      <c r="E33" s="19">
        <v>2003419</v>
      </c>
      <c r="F33" s="41">
        <v>1.81</v>
      </c>
      <c r="G33" s="50" t="s">
        <v>162</v>
      </c>
      <c r="H33" s="19">
        <v>357663</v>
      </c>
      <c r="I33" s="41">
        <v>0.32</v>
      </c>
      <c r="J33" s="50" t="s">
        <v>209</v>
      </c>
      <c r="K33" s="19">
        <v>107228</v>
      </c>
      <c r="L33" s="41">
        <v>0.1</v>
      </c>
      <c r="M33" s="7"/>
    </row>
    <row r="34" spans="1:13" ht="11.25">
      <c r="A34" s="50" t="s">
        <v>144</v>
      </c>
      <c r="B34" s="19">
        <v>795172</v>
      </c>
      <c r="C34" s="41">
        <v>0.72</v>
      </c>
      <c r="D34" s="50" t="s">
        <v>157</v>
      </c>
      <c r="E34" s="19">
        <v>453267</v>
      </c>
      <c r="F34" s="41">
        <v>0.41</v>
      </c>
      <c r="G34" s="50" t="s">
        <v>166</v>
      </c>
      <c r="H34" s="19">
        <v>965109</v>
      </c>
      <c r="I34" s="41">
        <v>0.87</v>
      </c>
      <c r="J34" s="50" t="s">
        <v>212</v>
      </c>
      <c r="K34" s="19">
        <v>25870</v>
      </c>
      <c r="L34" s="41">
        <v>0.02</v>
      </c>
      <c r="M34" s="7"/>
    </row>
    <row r="35" spans="1:13" ht="11.25">
      <c r="A35" s="51" t="s">
        <v>148</v>
      </c>
      <c r="B35" s="21">
        <v>1371558</v>
      </c>
      <c r="C35" s="58">
        <v>1.24</v>
      </c>
      <c r="D35" s="50" t="s">
        <v>161</v>
      </c>
      <c r="E35" s="19">
        <v>661377</v>
      </c>
      <c r="F35" s="41">
        <v>0.6</v>
      </c>
      <c r="G35" s="51" t="s">
        <v>170</v>
      </c>
      <c r="H35" s="21">
        <v>5732537</v>
      </c>
      <c r="I35" s="58">
        <v>5.19</v>
      </c>
      <c r="J35" s="50" t="s">
        <v>210</v>
      </c>
      <c r="K35" s="19">
        <v>63862</v>
      </c>
      <c r="L35" s="41">
        <v>0.06</v>
      </c>
      <c r="M35" s="7"/>
    </row>
    <row r="36" spans="1:13" ht="11.25">
      <c r="A36" s="50" t="s">
        <v>152</v>
      </c>
      <c r="B36" s="19">
        <v>1907491</v>
      </c>
      <c r="C36" s="41">
        <v>1.73</v>
      </c>
      <c r="D36" s="50" t="s">
        <v>165</v>
      </c>
      <c r="E36" s="19">
        <v>622113</v>
      </c>
      <c r="F36" s="41">
        <v>0.56</v>
      </c>
      <c r="G36" s="50" t="s">
        <v>54</v>
      </c>
      <c r="H36" s="19">
        <v>542326</v>
      </c>
      <c r="I36" s="41">
        <v>0.49</v>
      </c>
      <c r="J36" s="50" t="s">
        <v>211</v>
      </c>
      <c r="K36" s="19">
        <v>71084</v>
      </c>
      <c r="L36" s="41">
        <v>0.06</v>
      </c>
      <c r="M36" s="7"/>
    </row>
    <row r="37" spans="1:13" ht="11.25">
      <c r="A37" s="50" t="s">
        <v>156</v>
      </c>
      <c r="B37" s="19">
        <v>1827998</v>
      </c>
      <c r="C37" s="41">
        <v>1.65</v>
      </c>
      <c r="D37" s="50" t="s">
        <v>169</v>
      </c>
      <c r="E37" s="19">
        <v>602959</v>
      </c>
      <c r="F37" s="41">
        <v>0.55</v>
      </c>
      <c r="G37" s="50" t="s">
        <v>59</v>
      </c>
      <c r="H37" s="19">
        <v>1576378</v>
      </c>
      <c r="I37" s="41">
        <v>1.43</v>
      </c>
      <c r="J37" s="51" t="s">
        <v>171</v>
      </c>
      <c r="K37" s="21">
        <v>1328828</v>
      </c>
      <c r="L37" s="58">
        <v>1.2</v>
      </c>
      <c r="M37" s="7"/>
    </row>
    <row r="38" spans="1:13" ht="11.25">
      <c r="A38" s="50" t="s">
        <v>160</v>
      </c>
      <c r="B38" s="19">
        <v>428995</v>
      </c>
      <c r="C38" s="41">
        <v>0.39</v>
      </c>
      <c r="D38" s="50" t="s">
        <v>173</v>
      </c>
      <c r="E38" s="19">
        <v>292371</v>
      </c>
      <c r="F38" s="41">
        <v>0.26</v>
      </c>
      <c r="G38" s="50" t="s">
        <v>63</v>
      </c>
      <c r="H38" s="19">
        <v>475079</v>
      </c>
      <c r="I38" s="41">
        <v>0.43</v>
      </c>
      <c r="J38" s="50"/>
      <c r="L38" s="38"/>
      <c r="M38" s="7"/>
    </row>
    <row r="39" spans="1:13" ht="11.25">
      <c r="A39" s="50" t="s">
        <v>164</v>
      </c>
      <c r="B39" s="19">
        <v>1998381</v>
      </c>
      <c r="C39" s="41">
        <v>1.81</v>
      </c>
      <c r="D39" s="50" t="s">
        <v>53</v>
      </c>
      <c r="E39" s="19">
        <v>381048</v>
      </c>
      <c r="F39" s="41">
        <v>0.34</v>
      </c>
      <c r="G39" s="50" t="s">
        <v>67</v>
      </c>
      <c r="H39" s="19">
        <v>310242</v>
      </c>
      <c r="I39" s="41">
        <v>0.28</v>
      </c>
      <c r="J39" s="50"/>
      <c r="L39" s="38"/>
      <c r="M39" s="7"/>
    </row>
    <row r="40" spans="1:13" ht="11.25">
      <c r="A40" s="50" t="s">
        <v>168</v>
      </c>
      <c r="B40" s="19">
        <v>1361352</v>
      </c>
      <c r="C40" s="41">
        <v>1.23</v>
      </c>
      <c r="D40" s="51" t="s">
        <v>58</v>
      </c>
      <c r="E40" s="21">
        <v>6477007</v>
      </c>
      <c r="F40" s="58">
        <v>5.86</v>
      </c>
      <c r="G40" s="50" t="s">
        <v>71</v>
      </c>
      <c r="H40" s="19">
        <v>697653</v>
      </c>
      <c r="I40" s="41">
        <v>0.63</v>
      </c>
      <c r="J40" s="114" t="s">
        <v>191</v>
      </c>
      <c r="K40" s="21">
        <v>3711655</v>
      </c>
      <c r="L40" s="58">
        <v>3.36</v>
      </c>
      <c r="M40" s="7"/>
    </row>
    <row r="41" spans="1:13" ht="11.25" customHeight="1">
      <c r="A41" s="50" t="s">
        <v>172</v>
      </c>
      <c r="B41" s="19">
        <v>2120165</v>
      </c>
      <c r="C41" s="41">
        <v>1.92</v>
      </c>
      <c r="D41" s="50" t="s">
        <v>62</v>
      </c>
      <c r="E41" s="19">
        <v>1061704</v>
      </c>
      <c r="F41" s="41">
        <v>0.96</v>
      </c>
      <c r="G41" s="52" t="s">
        <v>218</v>
      </c>
      <c r="H41" s="27">
        <v>336516</v>
      </c>
      <c r="I41" s="53">
        <v>0.3</v>
      </c>
      <c r="J41" s="111" t="s">
        <v>49</v>
      </c>
      <c r="K41" s="112">
        <v>110517963</v>
      </c>
      <c r="L41" s="113">
        <v>100</v>
      </c>
      <c r="M41" s="7"/>
    </row>
    <row r="42" spans="1:13" ht="11.25" customHeight="1">
      <c r="A42" s="50" t="s">
        <v>52</v>
      </c>
      <c r="B42" s="19">
        <v>497281</v>
      </c>
      <c r="C42" s="41">
        <v>0.45</v>
      </c>
      <c r="D42" s="50" t="s">
        <v>66</v>
      </c>
      <c r="E42" s="19">
        <v>361306</v>
      </c>
      <c r="F42" s="41">
        <v>0.33</v>
      </c>
      <c r="G42" s="57" t="s">
        <v>75</v>
      </c>
      <c r="H42" s="21">
        <v>3938194</v>
      </c>
      <c r="I42" s="58">
        <v>3.56</v>
      </c>
      <c r="J42" s="52"/>
      <c r="L42" s="38"/>
      <c r="M42" s="7"/>
    </row>
    <row r="43" spans="1:13" ht="11.25">
      <c r="A43" s="51" t="s">
        <v>57</v>
      </c>
      <c r="B43" s="19">
        <v>10141663</v>
      </c>
      <c r="C43" s="41">
        <v>9.18</v>
      </c>
      <c r="D43" s="51" t="s">
        <v>70</v>
      </c>
      <c r="E43" s="21">
        <v>1423010</v>
      </c>
      <c r="F43" s="58">
        <v>1.29</v>
      </c>
      <c r="G43" s="50"/>
      <c r="I43" s="41"/>
      <c r="J43" s="50"/>
      <c r="L43" s="41"/>
      <c r="M43" s="7"/>
    </row>
    <row r="44" spans="1:12" ht="14.25" customHeight="1">
      <c r="A44" s="54"/>
      <c r="B44" s="55"/>
      <c r="C44" s="56"/>
      <c r="D44" s="54"/>
      <c r="E44" s="55"/>
      <c r="F44" s="56"/>
      <c r="G44" s="54"/>
      <c r="H44" s="55"/>
      <c r="I44" s="56"/>
      <c r="J44" s="54"/>
      <c r="K44" s="55"/>
      <c r="L44" s="39"/>
    </row>
    <row r="45" spans="12:13" ht="11.25">
      <c r="L45" s="18"/>
      <c r="M45" s="7"/>
    </row>
    <row r="46" spans="1:13" ht="11.25">
      <c r="A46" s="7" t="s">
        <v>220</v>
      </c>
      <c r="B46" s="7"/>
      <c r="C46" s="7"/>
      <c r="E46" s="7"/>
      <c r="F46" s="7"/>
      <c r="H46" s="7"/>
      <c r="I46" s="7"/>
      <c r="K46" s="7"/>
      <c r="L46" s="7"/>
      <c r="M46" s="7"/>
    </row>
    <row r="47" spans="1:13" ht="5.25" customHeight="1">
      <c r="A47" s="7" t="s">
        <v>219</v>
      </c>
      <c r="B47" s="7"/>
      <c r="C47" s="7"/>
      <c r="E47" s="7"/>
      <c r="F47" s="7"/>
      <c r="H47" s="7"/>
      <c r="I47" s="7"/>
      <c r="K47" s="7"/>
      <c r="L47" s="7"/>
      <c r="M47" s="7"/>
    </row>
    <row r="48" spans="1:13" ht="11.25">
      <c r="A48" s="7" t="s">
        <v>221</v>
      </c>
      <c r="B48" s="7"/>
      <c r="C48" s="7"/>
      <c r="E48" s="7"/>
      <c r="F48" s="7"/>
      <c r="H48" s="7"/>
      <c r="I48" s="7"/>
      <c r="K48" s="7"/>
      <c r="L48" s="7"/>
      <c r="M48" s="7"/>
    </row>
    <row r="49" spans="1:12" ht="11.25">
      <c r="A49" s="7" t="s">
        <v>232</v>
      </c>
      <c r="B49" s="7"/>
      <c r="C49" s="7"/>
      <c r="E49" s="7"/>
      <c r="F49" s="7"/>
      <c r="H49" s="7"/>
      <c r="I49" s="7"/>
      <c r="K49" s="7"/>
      <c r="L49" s="7"/>
    </row>
    <row r="50" spans="11:12" ht="11.25">
      <c r="K50" s="7"/>
      <c r="L50" s="7"/>
    </row>
    <row r="51" spans="11:12" ht="11.25">
      <c r="K51" s="7"/>
      <c r="L51" s="7"/>
    </row>
    <row r="52" spans="11:12" ht="11.25">
      <c r="K52" s="7"/>
      <c r="L52" s="7"/>
    </row>
  </sheetData>
  <sheetProtection/>
  <mergeCells count="3">
    <mergeCell ref="A4:L4"/>
    <mergeCell ref="A5:L5"/>
    <mergeCell ref="A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>
    <tabColor rgb="FF00B050"/>
  </sheetPr>
  <dimension ref="A1:P90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25.7109375" style="1" customWidth="1"/>
    <col min="2" max="4" width="13.28125" style="1" customWidth="1"/>
    <col min="5" max="5" width="15.57421875" style="1" customWidth="1"/>
    <col min="6" max="8" width="13.28125" style="1" customWidth="1"/>
    <col min="9" max="9" width="9.28125" style="1" customWidth="1"/>
    <col min="10" max="10" width="10.140625" style="1" bestFit="1" customWidth="1"/>
    <col min="11" max="11" width="9.28125" style="1" bestFit="1" customWidth="1"/>
    <col min="12" max="12" width="9.140625" style="1" customWidth="1"/>
    <col min="13" max="14" width="10.140625" style="1" bestFit="1" customWidth="1"/>
    <col min="15" max="15" width="11.140625" style="1" bestFit="1" customWidth="1"/>
    <col min="16" max="16384" width="9.140625" style="1" customWidth="1"/>
  </cols>
  <sheetData>
    <row r="1" ht="11.25">
      <c r="H1" s="6" t="s">
        <v>225</v>
      </c>
    </row>
    <row r="2" ht="11.25">
      <c r="A2" s="1" t="s">
        <v>222</v>
      </c>
    </row>
    <row r="3" ht="11.25">
      <c r="A3" s="106" t="s">
        <v>231</v>
      </c>
    </row>
    <row r="4" spans="1:8" ht="11.25">
      <c r="A4" s="194" t="s">
        <v>195</v>
      </c>
      <c r="B4" s="194"/>
      <c r="C4" s="194"/>
      <c r="D4" s="194"/>
      <c r="E4" s="194"/>
      <c r="F4" s="194"/>
      <c r="G4" s="194"/>
      <c r="H4" s="194"/>
    </row>
    <row r="5" spans="1:8" ht="11.25">
      <c r="A5" s="194" t="s">
        <v>42</v>
      </c>
      <c r="B5" s="194"/>
      <c r="C5" s="194"/>
      <c r="D5" s="194"/>
      <c r="E5" s="194"/>
      <c r="F5" s="194"/>
      <c r="G5" s="194"/>
      <c r="H5" s="194"/>
    </row>
    <row r="6" spans="1:8" ht="11.25">
      <c r="A6" s="194" t="s">
        <v>230</v>
      </c>
      <c r="B6" s="194"/>
      <c r="C6" s="194"/>
      <c r="D6" s="194"/>
      <c r="E6" s="194"/>
      <c r="F6" s="194"/>
      <c r="G6" s="194"/>
      <c r="H6" s="194"/>
    </row>
    <row r="7" ht="8.25" customHeight="1"/>
    <row r="8" spans="1:8" ht="15.75" customHeight="1">
      <c r="A8" s="29"/>
      <c r="B8" s="195" t="s">
        <v>2</v>
      </c>
      <c r="C8" s="196"/>
      <c r="D8" s="195" t="s">
        <v>43</v>
      </c>
      <c r="E8" s="197"/>
      <c r="F8" s="197"/>
      <c r="G8" s="197"/>
      <c r="H8" s="196"/>
    </row>
    <row r="9" spans="1:8" ht="15.75" customHeight="1">
      <c r="A9" s="30" t="s">
        <v>45</v>
      </c>
      <c r="B9" s="192" t="s">
        <v>44</v>
      </c>
      <c r="C9" s="193"/>
      <c r="D9" s="37" t="s">
        <v>3</v>
      </c>
      <c r="E9" s="28" t="s">
        <v>4</v>
      </c>
      <c r="F9" s="28" t="s">
        <v>5</v>
      </c>
      <c r="G9" s="28" t="s">
        <v>46</v>
      </c>
      <c r="H9" s="63" t="s">
        <v>203</v>
      </c>
    </row>
    <row r="10" spans="1:8" ht="15.75" customHeight="1">
      <c r="A10" s="32"/>
      <c r="B10" s="61" t="s">
        <v>6</v>
      </c>
      <c r="C10" s="62" t="s">
        <v>7</v>
      </c>
      <c r="D10" s="61" t="s">
        <v>8</v>
      </c>
      <c r="E10" s="64" t="s">
        <v>9</v>
      </c>
      <c r="F10" s="64" t="s">
        <v>10</v>
      </c>
      <c r="G10" s="65" t="s">
        <v>11</v>
      </c>
      <c r="H10" s="47" t="s">
        <v>176</v>
      </c>
    </row>
    <row r="11" spans="1:8" ht="11.25">
      <c r="A11" s="29"/>
      <c r="B11" s="42"/>
      <c r="C11" s="69"/>
      <c r="D11" s="73"/>
      <c r="E11" s="74"/>
      <c r="F11" s="74"/>
      <c r="G11" s="74"/>
      <c r="H11" s="75"/>
    </row>
    <row r="12" spans="1:16" ht="12.75">
      <c r="A12" s="31" t="s">
        <v>12</v>
      </c>
      <c r="B12" s="66">
        <v>1834850</v>
      </c>
      <c r="C12" s="70">
        <v>131186</v>
      </c>
      <c r="D12" s="76">
        <v>365945</v>
      </c>
      <c r="E12" s="77">
        <v>851634</v>
      </c>
      <c r="F12" s="77">
        <v>8224215</v>
      </c>
      <c r="G12" s="77">
        <v>9441794</v>
      </c>
      <c r="H12" s="78">
        <v>9</v>
      </c>
      <c r="J12" s="177"/>
      <c r="K12" s="177"/>
      <c r="L12" s="177"/>
      <c r="M12" s="177"/>
      <c r="N12" s="177"/>
      <c r="O12" s="177"/>
      <c r="P12"/>
    </row>
    <row r="13" spans="1:16" ht="12.75">
      <c r="A13" s="31" t="s">
        <v>13</v>
      </c>
      <c r="B13" s="66">
        <v>52000</v>
      </c>
      <c r="C13" s="70">
        <v>4358</v>
      </c>
      <c r="D13" s="76">
        <v>7788</v>
      </c>
      <c r="E13" s="77">
        <v>23166</v>
      </c>
      <c r="F13" s="77">
        <v>199227</v>
      </c>
      <c r="G13" s="77">
        <v>230181</v>
      </c>
      <c r="H13" s="78">
        <v>0.22</v>
      </c>
      <c r="J13" s="177"/>
      <c r="K13" s="177"/>
      <c r="L13" s="177"/>
      <c r="M13" s="177"/>
      <c r="N13" s="177"/>
      <c r="O13" s="177"/>
      <c r="P13"/>
    </row>
    <row r="14" spans="1:16" ht="12.75">
      <c r="A14" s="31" t="s">
        <v>14</v>
      </c>
      <c r="B14" s="66">
        <v>4932088</v>
      </c>
      <c r="C14" s="70">
        <v>520039</v>
      </c>
      <c r="D14" s="76">
        <v>963041</v>
      </c>
      <c r="E14" s="77">
        <v>2685480</v>
      </c>
      <c r="F14" s="77">
        <v>24072719</v>
      </c>
      <c r="G14" s="77">
        <v>27721240</v>
      </c>
      <c r="H14" s="78">
        <v>26.42</v>
      </c>
      <c r="J14" s="177"/>
      <c r="K14" s="177"/>
      <c r="L14" s="177"/>
      <c r="M14" s="177"/>
      <c r="N14" s="177"/>
      <c r="O14" s="177"/>
      <c r="P14"/>
    </row>
    <row r="15" spans="1:16" ht="12.75">
      <c r="A15" s="31" t="s">
        <v>15</v>
      </c>
      <c r="B15" s="66">
        <v>293997</v>
      </c>
      <c r="C15" s="70">
        <v>40335</v>
      </c>
      <c r="D15" s="76">
        <v>59790</v>
      </c>
      <c r="E15" s="77">
        <v>225282</v>
      </c>
      <c r="F15" s="77">
        <v>1044208</v>
      </c>
      <c r="G15" s="77">
        <v>1329280</v>
      </c>
      <c r="H15" s="78">
        <v>1.27</v>
      </c>
      <c r="J15" s="177"/>
      <c r="K15" s="177"/>
      <c r="L15" s="177"/>
      <c r="M15" s="177"/>
      <c r="N15" s="177"/>
      <c r="O15" s="177"/>
      <c r="P15"/>
    </row>
    <row r="16" spans="1:16" ht="12.75">
      <c r="A16" s="31" t="s">
        <v>16</v>
      </c>
      <c r="B16" s="66">
        <v>2024854</v>
      </c>
      <c r="C16" s="70">
        <v>164229</v>
      </c>
      <c r="D16" s="76">
        <v>549524</v>
      </c>
      <c r="E16" s="77">
        <v>1181837</v>
      </c>
      <c r="F16" s="77">
        <v>8215392</v>
      </c>
      <c r="G16" s="77">
        <v>9946753</v>
      </c>
      <c r="H16" s="78">
        <v>9.48</v>
      </c>
      <c r="J16" s="177"/>
      <c r="K16" s="177"/>
      <c r="L16" s="177"/>
      <c r="M16" s="177"/>
      <c r="N16" s="177"/>
      <c r="O16" s="177"/>
      <c r="P16"/>
    </row>
    <row r="17" spans="1:16" ht="12.75">
      <c r="A17" s="31" t="s">
        <v>17</v>
      </c>
      <c r="B17" s="66">
        <v>484936</v>
      </c>
      <c r="C17" s="70">
        <v>34644</v>
      </c>
      <c r="D17" s="76">
        <v>218708</v>
      </c>
      <c r="E17" s="77">
        <v>422610</v>
      </c>
      <c r="F17" s="77">
        <v>2967579</v>
      </c>
      <c r="G17" s="77">
        <v>3608897</v>
      </c>
      <c r="H17" s="78">
        <v>3.44</v>
      </c>
      <c r="J17" s="177"/>
      <c r="K17" s="177"/>
      <c r="L17" s="177"/>
      <c r="M17" s="177"/>
      <c r="N17" s="177"/>
      <c r="O17" s="177"/>
      <c r="P17"/>
    </row>
    <row r="18" spans="1:16" ht="12.75">
      <c r="A18" s="31" t="s">
        <v>18</v>
      </c>
      <c r="B18" s="66">
        <v>566685</v>
      </c>
      <c r="C18" s="70">
        <v>46978</v>
      </c>
      <c r="D18" s="76">
        <v>203232</v>
      </c>
      <c r="E18" s="77">
        <v>374972</v>
      </c>
      <c r="F18" s="77">
        <v>2466414</v>
      </c>
      <c r="G18" s="77">
        <v>3044618</v>
      </c>
      <c r="H18" s="78">
        <v>2.9</v>
      </c>
      <c r="J18" s="177"/>
      <c r="K18" s="177"/>
      <c r="L18" s="177"/>
      <c r="M18" s="177"/>
      <c r="N18" s="177"/>
      <c r="O18" s="177"/>
      <c r="P18"/>
    </row>
    <row r="19" spans="1:16" ht="11.25" customHeight="1">
      <c r="A19" s="31" t="s">
        <v>19</v>
      </c>
      <c r="B19" s="66">
        <v>1803298</v>
      </c>
      <c r="C19" s="70">
        <v>95461</v>
      </c>
      <c r="D19" s="76">
        <v>691231</v>
      </c>
      <c r="E19" s="77">
        <v>1199953</v>
      </c>
      <c r="F19" s="77">
        <v>9403516</v>
      </c>
      <c r="G19" s="77">
        <v>11294700</v>
      </c>
      <c r="H19" s="78">
        <v>10.76</v>
      </c>
      <c r="J19" s="177"/>
      <c r="K19" s="177"/>
      <c r="L19" s="177"/>
      <c r="M19" s="177"/>
      <c r="N19" s="177"/>
      <c r="O19" s="177"/>
      <c r="P19"/>
    </row>
    <row r="20" spans="1:16" s="8" customFormat="1" ht="11.25" customHeight="1">
      <c r="A20" s="59" t="s">
        <v>20</v>
      </c>
      <c r="B20" s="67">
        <v>11992708</v>
      </c>
      <c r="C20" s="71">
        <v>1037230</v>
      </c>
      <c r="D20" s="79">
        <v>3059259</v>
      </c>
      <c r="E20" s="80">
        <v>6964934</v>
      </c>
      <c r="F20" s="80">
        <v>56593270</v>
      </c>
      <c r="G20" s="80">
        <v>66617463</v>
      </c>
      <c r="H20" s="81">
        <v>63.49</v>
      </c>
      <c r="J20" s="177"/>
      <c r="K20" s="177"/>
      <c r="L20" s="177"/>
      <c r="M20" s="177"/>
      <c r="N20" s="177"/>
      <c r="O20" s="177"/>
      <c r="P20"/>
    </row>
    <row r="21" spans="1:16" ht="18" customHeight="1">
      <c r="A21" s="31" t="s">
        <v>22</v>
      </c>
      <c r="B21" s="66">
        <v>1448520</v>
      </c>
      <c r="C21" s="70">
        <v>106106</v>
      </c>
      <c r="D21" s="76">
        <v>415376</v>
      </c>
      <c r="E21" s="77">
        <v>831637</v>
      </c>
      <c r="F21" s="77">
        <v>4790671</v>
      </c>
      <c r="G21" s="77">
        <v>6037684</v>
      </c>
      <c r="H21" s="78">
        <v>5.75</v>
      </c>
      <c r="J21" s="177"/>
      <c r="K21" s="177"/>
      <c r="L21" s="177"/>
      <c r="M21" s="177"/>
      <c r="N21" s="177"/>
      <c r="O21" s="177"/>
      <c r="P21"/>
    </row>
    <row r="22" spans="1:16" ht="12.75">
      <c r="A22" s="31" t="s">
        <v>23</v>
      </c>
      <c r="B22" s="66">
        <v>352869</v>
      </c>
      <c r="C22" s="70">
        <v>25754</v>
      </c>
      <c r="D22" s="76">
        <v>92927</v>
      </c>
      <c r="E22" s="77">
        <v>196275</v>
      </c>
      <c r="F22" s="77">
        <v>1110680</v>
      </c>
      <c r="G22" s="77">
        <v>1399882</v>
      </c>
      <c r="H22" s="78">
        <v>1.33</v>
      </c>
      <c r="J22" s="177"/>
      <c r="K22" s="177"/>
      <c r="L22" s="177"/>
      <c r="M22" s="177"/>
      <c r="N22" s="177"/>
      <c r="O22" s="177"/>
      <c r="P22"/>
    </row>
    <row r="23" spans="1:16" ht="12.75">
      <c r="A23" s="31" t="s">
        <v>24</v>
      </c>
      <c r="B23" s="66">
        <v>585797</v>
      </c>
      <c r="C23" s="70">
        <v>39590</v>
      </c>
      <c r="D23" s="76">
        <v>166410</v>
      </c>
      <c r="E23" s="77">
        <v>322827</v>
      </c>
      <c r="F23" s="77">
        <v>1893155</v>
      </c>
      <c r="G23" s="77">
        <v>2382392</v>
      </c>
      <c r="H23" s="78">
        <v>2.27</v>
      </c>
      <c r="J23" s="177"/>
      <c r="K23" s="177"/>
      <c r="L23" s="177"/>
      <c r="M23" s="177"/>
      <c r="N23" s="177"/>
      <c r="O23" s="177"/>
      <c r="P23"/>
    </row>
    <row r="24" spans="1:16" ht="12.75">
      <c r="A24" s="31" t="s">
        <v>25</v>
      </c>
      <c r="B24" s="66">
        <v>1647256</v>
      </c>
      <c r="C24" s="70">
        <v>137406</v>
      </c>
      <c r="D24" s="76">
        <v>403294</v>
      </c>
      <c r="E24" s="77">
        <v>933581</v>
      </c>
      <c r="F24" s="77">
        <v>6631719</v>
      </c>
      <c r="G24" s="77">
        <v>7968594</v>
      </c>
      <c r="H24" s="78">
        <v>7.59</v>
      </c>
      <c r="J24" s="177"/>
      <c r="K24" s="177"/>
      <c r="L24" s="177"/>
      <c r="M24" s="177"/>
      <c r="N24" s="177"/>
      <c r="O24" s="177"/>
      <c r="P24"/>
    </row>
    <row r="25" spans="1:16" s="8" customFormat="1" ht="11.25" customHeight="1">
      <c r="A25" s="59" t="s">
        <v>26</v>
      </c>
      <c r="B25" s="67">
        <v>4034442</v>
      </c>
      <c r="C25" s="71">
        <v>308856</v>
      </c>
      <c r="D25" s="79">
        <v>1078007</v>
      </c>
      <c r="E25" s="80">
        <v>2284320</v>
      </c>
      <c r="F25" s="80">
        <v>14426225</v>
      </c>
      <c r="G25" s="80">
        <v>17788552</v>
      </c>
      <c r="H25" s="81">
        <v>16.95</v>
      </c>
      <c r="J25" s="177"/>
      <c r="K25" s="177"/>
      <c r="L25" s="177"/>
      <c r="M25" s="177"/>
      <c r="N25" s="177"/>
      <c r="O25" s="177"/>
      <c r="P25"/>
    </row>
    <row r="26" spans="1:16" ht="18" customHeight="1">
      <c r="A26" s="31" t="s">
        <v>27</v>
      </c>
      <c r="B26" s="66">
        <v>409178</v>
      </c>
      <c r="C26" s="70">
        <v>31834</v>
      </c>
      <c r="D26" s="76">
        <v>71797</v>
      </c>
      <c r="E26" s="77">
        <v>163984</v>
      </c>
      <c r="F26" s="77">
        <v>1171604</v>
      </c>
      <c r="G26" s="77">
        <v>1407385</v>
      </c>
      <c r="H26" s="78">
        <v>1.34</v>
      </c>
      <c r="J26" s="177"/>
      <c r="K26" s="177"/>
      <c r="L26" s="177"/>
      <c r="M26" s="177"/>
      <c r="N26" s="177"/>
      <c r="O26" s="177"/>
      <c r="P26"/>
    </row>
    <row r="27" spans="1:16" ht="12.75">
      <c r="A27" s="31" t="s">
        <v>28</v>
      </c>
      <c r="B27" s="66">
        <v>121309</v>
      </c>
      <c r="C27" s="70">
        <v>10118</v>
      </c>
      <c r="D27" s="76">
        <v>22254</v>
      </c>
      <c r="E27" s="77">
        <v>51551</v>
      </c>
      <c r="F27" s="77">
        <v>287503</v>
      </c>
      <c r="G27" s="77">
        <v>361308</v>
      </c>
      <c r="H27" s="78">
        <v>0.34</v>
      </c>
      <c r="J27" s="177"/>
      <c r="K27" s="177"/>
      <c r="L27" s="177"/>
      <c r="M27" s="177"/>
      <c r="N27" s="177"/>
      <c r="O27" s="177"/>
      <c r="P27"/>
    </row>
    <row r="28" spans="1:16" ht="12.75">
      <c r="A28" s="31" t="s">
        <v>29</v>
      </c>
      <c r="B28" s="66">
        <v>1532621</v>
      </c>
      <c r="C28" s="70">
        <v>107996</v>
      </c>
      <c r="D28" s="76">
        <v>283682</v>
      </c>
      <c r="E28" s="77">
        <v>734029</v>
      </c>
      <c r="F28" s="77">
        <v>4667022</v>
      </c>
      <c r="G28" s="77">
        <v>5684733</v>
      </c>
      <c r="H28" s="78">
        <v>5.42</v>
      </c>
      <c r="J28" s="177"/>
      <c r="K28" s="177"/>
      <c r="L28" s="177"/>
      <c r="M28" s="177"/>
      <c r="N28" s="177"/>
      <c r="O28" s="177"/>
      <c r="P28"/>
    </row>
    <row r="29" spans="1:16" ht="12.75">
      <c r="A29" s="31" t="s">
        <v>30</v>
      </c>
      <c r="B29" s="66">
        <v>1120290</v>
      </c>
      <c r="C29" s="70">
        <v>89594</v>
      </c>
      <c r="D29" s="76">
        <v>164953</v>
      </c>
      <c r="E29" s="77">
        <v>475169</v>
      </c>
      <c r="F29" s="77">
        <v>3261034</v>
      </c>
      <c r="G29" s="77">
        <v>3901156</v>
      </c>
      <c r="H29" s="78">
        <v>3.72</v>
      </c>
      <c r="J29" s="177"/>
      <c r="K29" s="177"/>
      <c r="L29" s="177"/>
      <c r="M29" s="177"/>
      <c r="N29" s="177"/>
      <c r="O29" s="177"/>
      <c r="P29"/>
    </row>
    <row r="30" spans="1:16" ht="12.75">
      <c r="A30" s="31" t="s">
        <v>31</v>
      </c>
      <c r="B30" s="66">
        <v>191572</v>
      </c>
      <c r="C30" s="70">
        <v>14266</v>
      </c>
      <c r="D30" s="76">
        <v>29435</v>
      </c>
      <c r="E30" s="77">
        <v>84349</v>
      </c>
      <c r="F30" s="77">
        <v>328362</v>
      </c>
      <c r="G30" s="77">
        <v>442146</v>
      </c>
      <c r="H30" s="78">
        <v>0.42</v>
      </c>
      <c r="J30" s="177"/>
      <c r="K30" s="177"/>
      <c r="L30" s="177"/>
      <c r="M30" s="177"/>
      <c r="N30" s="177"/>
      <c r="O30" s="177"/>
      <c r="P30"/>
    </row>
    <row r="31" spans="1:16" ht="12.75">
      <c r="A31" s="31" t="s">
        <v>32</v>
      </c>
      <c r="B31" s="66">
        <v>590030</v>
      </c>
      <c r="C31" s="70">
        <v>41781</v>
      </c>
      <c r="D31" s="76">
        <v>107311</v>
      </c>
      <c r="E31" s="77">
        <v>251526</v>
      </c>
      <c r="F31" s="77">
        <v>1198424</v>
      </c>
      <c r="G31" s="77">
        <v>1557261</v>
      </c>
      <c r="H31" s="78">
        <v>1.48</v>
      </c>
      <c r="J31" s="177"/>
      <c r="K31" s="177"/>
      <c r="L31" s="177"/>
      <c r="M31" s="177"/>
      <c r="N31" s="177"/>
      <c r="O31" s="177"/>
      <c r="P31"/>
    </row>
    <row r="32" spans="1:16" s="8" customFormat="1" ht="11.25" customHeight="1">
      <c r="A32" s="59" t="s">
        <v>33</v>
      </c>
      <c r="B32" s="67">
        <v>3965000</v>
      </c>
      <c r="C32" s="71">
        <v>295589</v>
      </c>
      <c r="D32" s="79">
        <v>679432</v>
      </c>
      <c r="E32" s="80">
        <v>1760608</v>
      </c>
      <c r="F32" s="80">
        <v>10913949</v>
      </c>
      <c r="G32" s="80">
        <v>13353989</v>
      </c>
      <c r="H32" s="81">
        <v>12.73</v>
      </c>
      <c r="J32" s="177"/>
      <c r="K32" s="177"/>
      <c r="L32" s="177"/>
      <c r="M32" s="177"/>
      <c r="N32" s="177"/>
      <c r="O32" s="177"/>
      <c r="P32"/>
    </row>
    <row r="33" spans="1:16" ht="18" customHeight="1">
      <c r="A33" s="31" t="s">
        <v>34</v>
      </c>
      <c r="B33" s="66">
        <v>1388893</v>
      </c>
      <c r="C33" s="70">
        <v>85415</v>
      </c>
      <c r="D33" s="76">
        <v>268091</v>
      </c>
      <c r="E33" s="77">
        <v>577688</v>
      </c>
      <c r="F33" s="77">
        <v>3452563</v>
      </c>
      <c r="G33" s="77">
        <v>4298342</v>
      </c>
      <c r="H33" s="78">
        <v>4.1</v>
      </c>
      <c r="J33" s="177"/>
      <c r="K33" s="177"/>
      <c r="L33" s="177"/>
      <c r="M33" s="177"/>
      <c r="N33" s="177"/>
      <c r="O33" s="177"/>
      <c r="P33"/>
    </row>
    <row r="34" spans="1:16" ht="12.75">
      <c r="A34" s="31" t="s">
        <v>35</v>
      </c>
      <c r="B34" s="66">
        <v>415355</v>
      </c>
      <c r="C34" s="70">
        <v>26463</v>
      </c>
      <c r="D34" s="76">
        <v>46307</v>
      </c>
      <c r="E34" s="77">
        <v>161379</v>
      </c>
      <c r="F34" s="77">
        <v>1105229</v>
      </c>
      <c r="G34" s="77">
        <v>1312915</v>
      </c>
      <c r="H34" s="78">
        <v>1.25</v>
      </c>
      <c r="J34" s="177"/>
      <c r="K34" s="177"/>
      <c r="L34" s="177"/>
      <c r="M34" s="177"/>
      <c r="N34" s="177"/>
      <c r="O34" s="177"/>
      <c r="P34"/>
    </row>
    <row r="35" spans="1:16" s="8" customFormat="1" ht="12.75">
      <c r="A35" s="59" t="s">
        <v>36</v>
      </c>
      <c r="B35" s="67">
        <v>1804248</v>
      </c>
      <c r="C35" s="71">
        <v>111878</v>
      </c>
      <c r="D35" s="79">
        <v>314398</v>
      </c>
      <c r="E35" s="80">
        <v>739067</v>
      </c>
      <c r="F35" s="80">
        <v>4557792</v>
      </c>
      <c r="G35" s="80">
        <v>5611257</v>
      </c>
      <c r="H35" s="81">
        <v>5.35</v>
      </c>
      <c r="J35" s="177"/>
      <c r="K35" s="177"/>
      <c r="L35" s="177"/>
      <c r="M35" s="177"/>
      <c r="N35" s="177"/>
      <c r="O35" s="177"/>
      <c r="P35"/>
    </row>
    <row r="36" spans="1:16" s="8" customFormat="1" ht="18" customHeight="1">
      <c r="A36" s="59" t="s">
        <v>186</v>
      </c>
      <c r="B36" s="67">
        <v>127847</v>
      </c>
      <c r="C36" s="71">
        <v>26971</v>
      </c>
      <c r="D36" s="79">
        <v>129002</v>
      </c>
      <c r="E36" s="80">
        <v>78672</v>
      </c>
      <c r="F36" s="80">
        <v>1349689</v>
      </c>
      <c r="G36" s="80">
        <v>1557363</v>
      </c>
      <c r="H36" s="81">
        <v>1.48</v>
      </c>
      <c r="J36" s="177"/>
      <c r="K36" s="177"/>
      <c r="L36" s="177"/>
      <c r="M36" s="177"/>
      <c r="N36" s="177"/>
      <c r="O36" s="177"/>
      <c r="P36"/>
    </row>
    <row r="37" spans="1:16" s="9" customFormat="1" ht="19.5" customHeight="1">
      <c r="A37" s="60" t="s">
        <v>37</v>
      </c>
      <c r="B37" s="68">
        <v>21924245</v>
      </c>
      <c r="C37" s="72">
        <v>1780524</v>
      </c>
      <c r="D37" s="82">
        <v>5260098</v>
      </c>
      <c r="E37" s="83">
        <v>11827601</v>
      </c>
      <c r="F37" s="83">
        <v>87840925</v>
      </c>
      <c r="G37" s="83">
        <v>104928624</v>
      </c>
      <c r="H37" s="84">
        <v>100</v>
      </c>
      <c r="J37" s="177"/>
      <c r="K37" s="177"/>
      <c r="L37" s="177"/>
      <c r="M37" s="177"/>
      <c r="N37" s="177"/>
      <c r="O37" s="177"/>
      <c r="P37"/>
    </row>
    <row r="38" spans="1:8" ht="2.25" customHeight="1">
      <c r="A38" s="1" t="s">
        <v>1</v>
      </c>
      <c r="B38" s="1" t="s">
        <v>21</v>
      </c>
      <c r="C38" s="1" t="s">
        <v>21</v>
      </c>
      <c r="D38" s="1" t="s">
        <v>8</v>
      </c>
      <c r="E38" s="1" t="s">
        <v>9</v>
      </c>
      <c r="F38" s="1" t="s">
        <v>10</v>
      </c>
      <c r="G38" s="1" t="s">
        <v>9</v>
      </c>
      <c r="H38" s="1" t="s">
        <v>10</v>
      </c>
    </row>
    <row r="39" ht="11.25">
      <c r="A39" s="1" t="s">
        <v>187</v>
      </c>
    </row>
    <row r="40" ht="11.25">
      <c r="A40" s="1" t="s">
        <v>207</v>
      </c>
    </row>
    <row r="41" ht="11.25">
      <c r="A41" s="1" t="s">
        <v>205</v>
      </c>
    </row>
    <row r="42" ht="11.25">
      <c r="A42" s="1" t="s">
        <v>206</v>
      </c>
    </row>
    <row r="44" spans="1:8" ht="11.25">
      <c r="A44" s="10"/>
      <c r="B44" s="11"/>
      <c r="C44" s="11"/>
      <c r="D44" s="11"/>
      <c r="E44" s="11"/>
      <c r="F44" s="11"/>
      <c r="G44" s="11"/>
      <c r="H44" s="11"/>
    </row>
    <row r="46" ht="11.25">
      <c r="A46" s="10"/>
    </row>
    <row r="55" spans="2:9" ht="11.25">
      <c r="B55" s="11"/>
      <c r="C55" s="11"/>
      <c r="D55" s="11"/>
      <c r="E55" s="11"/>
      <c r="F55" s="11"/>
      <c r="G55" s="11"/>
      <c r="H55" s="11"/>
      <c r="I55" s="11"/>
    </row>
    <row r="56" spans="2:9" ht="11.25">
      <c r="B56" s="11"/>
      <c r="C56" s="11"/>
      <c r="F56" s="11"/>
      <c r="H56" s="11"/>
      <c r="I56" s="11"/>
    </row>
    <row r="57" spans="2:9" ht="11.25">
      <c r="B57" s="11"/>
      <c r="C57" s="11"/>
      <c r="D57" s="11"/>
      <c r="E57" s="11"/>
      <c r="F57" s="11"/>
      <c r="G57" s="11"/>
      <c r="H57" s="11"/>
      <c r="I57" s="11"/>
    </row>
    <row r="58" spans="2:9" ht="11.25">
      <c r="B58" s="11"/>
      <c r="C58" s="11"/>
      <c r="E58" s="11"/>
      <c r="F58" s="11"/>
      <c r="G58" s="11"/>
      <c r="H58" s="11"/>
      <c r="I58" s="11"/>
    </row>
    <row r="59" spans="2:9" ht="11.25">
      <c r="B59" s="11"/>
      <c r="C59" s="11"/>
      <c r="D59" s="11"/>
      <c r="E59" s="11"/>
      <c r="F59" s="11"/>
      <c r="G59" s="11"/>
      <c r="H59" s="11"/>
      <c r="I59" s="11"/>
    </row>
    <row r="60" spans="2:9" ht="11.25">
      <c r="B60" s="11"/>
      <c r="C60" s="11"/>
      <c r="E60" s="11"/>
      <c r="F60" s="11"/>
      <c r="G60" s="11"/>
      <c r="H60" s="11"/>
      <c r="I60" s="11"/>
    </row>
    <row r="61" spans="2:9" ht="11.25">
      <c r="B61" s="11"/>
      <c r="C61" s="11"/>
      <c r="D61" s="11"/>
      <c r="E61" s="11"/>
      <c r="F61" s="11"/>
      <c r="G61" s="11"/>
      <c r="H61" s="11"/>
      <c r="I61" s="11"/>
    </row>
    <row r="62" spans="2:9" ht="11.25">
      <c r="B62" s="11"/>
      <c r="C62" s="11"/>
      <c r="D62" s="11"/>
      <c r="E62" s="11"/>
      <c r="F62" s="11"/>
      <c r="G62" s="11"/>
      <c r="H62" s="11"/>
      <c r="I62" s="11"/>
    </row>
    <row r="64" spans="2:9" ht="11.25">
      <c r="B64" s="11"/>
      <c r="C64" s="11"/>
      <c r="D64" s="11"/>
      <c r="E64" s="11"/>
      <c r="F64" s="11"/>
      <c r="G64" s="11"/>
      <c r="H64" s="11"/>
      <c r="I64" s="11"/>
    </row>
    <row r="66" spans="2:9" ht="11.25">
      <c r="B66" s="11"/>
      <c r="C66" s="11"/>
      <c r="D66" s="11"/>
      <c r="E66" s="11"/>
      <c r="F66" s="11"/>
      <c r="G66" s="11"/>
      <c r="H66" s="11"/>
      <c r="I66" s="11"/>
    </row>
    <row r="67" spans="2:9" ht="11.25">
      <c r="B67" s="11"/>
      <c r="C67" s="11"/>
      <c r="E67" s="11"/>
      <c r="G67" s="11"/>
      <c r="H67" s="11"/>
      <c r="I67" s="11"/>
    </row>
    <row r="68" spans="2:9" ht="11.25">
      <c r="B68" s="11"/>
      <c r="C68" s="11"/>
      <c r="E68" s="11"/>
      <c r="F68" s="11"/>
      <c r="G68" s="11"/>
      <c r="H68" s="11"/>
      <c r="I68" s="11"/>
    </row>
    <row r="69" spans="2:9" ht="11.25">
      <c r="B69" s="11"/>
      <c r="C69" s="11"/>
      <c r="D69" s="11"/>
      <c r="E69" s="11"/>
      <c r="F69" s="11"/>
      <c r="G69" s="11"/>
      <c r="H69" s="11"/>
      <c r="I69" s="11"/>
    </row>
    <row r="71" spans="2:9" ht="11.25">
      <c r="B71" s="11"/>
      <c r="C71" s="11"/>
      <c r="D71" s="11"/>
      <c r="E71" s="11"/>
      <c r="F71" s="11"/>
      <c r="G71" s="11"/>
      <c r="H71" s="11"/>
      <c r="I71" s="11"/>
    </row>
    <row r="73" spans="2:9" ht="11.25">
      <c r="B73" s="11"/>
      <c r="C73" s="11"/>
      <c r="E73" s="11"/>
      <c r="F73" s="11"/>
      <c r="G73" s="11"/>
      <c r="H73" s="11"/>
      <c r="I73" s="11"/>
    </row>
    <row r="74" spans="3:9" ht="11.25">
      <c r="C74" s="11"/>
      <c r="E74" s="11"/>
      <c r="H74" s="11"/>
      <c r="I74" s="11"/>
    </row>
    <row r="75" spans="2:9" ht="11.25">
      <c r="B75" s="11"/>
      <c r="C75" s="11"/>
      <c r="D75" s="11"/>
      <c r="E75" s="11"/>
      <c r="F75" s="11"/>
      <c r="G75" s="11"/>
      <c r="H75" s="11"/>
      <c r="I75" s="11"/>
    </row>
    <row r="76" spans="2:9" ht="11.25">
      <c r="B76" s="11"/>
      <c r="C76" s="11"/>
      <c r="D76" s="11"/>
      <c r="E76" s="11"/>
      <c r="G76" s="11"/>
      <c r="H76" s="11"/>
      <c r="I76" s="11"/>
    </row>
    <row r="77" spans="2:9" ht="11.25">
      <c r="B77" s="11"/>
      <c r="C77" s="11"/>
      <c r="E77" s="11"/>
      <c r="H77" s="11"/>
      <c r="I77" s="11"/>
    </row>
    <row r="78" spans="2:9" ht="11.25">
      <c r="B78" s="11"/>
      <c r="C78" s="11"/>
      <c r="E78" s="11"/>
      <c r="G78" s="11"/>
      <c r="H78" s="11"/>
      <c r="I78" s="11"/>
    </row>
    <row r="80" spans="2:9" ht="11.25">
      <c r="B80" s="11"/>
      <c r="C80" s="11"/>
      <c r="D80" s="11"/>
      <c r="E80" s="11"/>
      <c r="F80" s="11"/>
      <c r="G80" s="11"/>
      <c r="H80" s="11"/>
      <c r="I80" s="11"/>
    </row>
    <row r="82" spans="2:9" ht="11.25">
      <c r="B82" s="11"/>
      <c r="C82" s="11"/>
      <c r="D82" s="11"/>
      <c r="E82" s="11"/>
      <c r="F82" s="11"/>
      <c r="G82" s="11"/>
      <c r="H82" s="11"/>
      <c r="I82" s="11"/>
    </row>
    <row r="83" spans="2:9" ht="11.25">
      <c r="B83" s="11"/>
      <c r="C83" s="11"/>
      <c r="D83" s="11"/>
      <c r="E83" s="11"/>
      <c r="G83" s="11"/>
      <c r="H83" s="11"/>
      <c r="I83" s="11"/>
    </row>
    <row r="85" spans="2:9" ht="11.25">
      <c r="B85" s="11"/>
      <c r="C85" s="11"/>
      <c r="D85" s="11"/>
      <c r="E85" s="11"/>
      <c r="F85" s="11"/>
      <c r="G85" s="11"/>
      <c r="H85" s="11"/>
      <c r="I85" s="11"/>
    </row>
    <row r="87" spans="2:9" ht="11.25">
      <c r="B87" s="11"/>
      <c r="C87" s="11"/>
      <c r="D87" s="11"/>
      <c r="E87" s="11"/>
      <c r="F87" s="11"/>
      <c r="G87" s="11"/>
      <c r="H87" s="11"/>
      <c r="I87" s="11"/>
    </row>
    <row r="90" spans="2:9" ht="11.25">
      <c r="B90" s="11"/>
      <c r="C90" s="11"/>
      <c r="D90" s="11"/>
      <c r="E90" s="11"/>
      <c r="F90" s="11"/>
      <c r="G90" s="11"/>
      <c r="H90" s="11"/>
      <c r="I90" s="11"/>
    </row>
  </sheetData>
  <sheetProtection/>
  <mergeCells count="6">
    <mergeCell ref="B9:C9"/>
    <mergeCell ref="A4:H4"/>
    <mergeCell ref="A5:H5"/>
    <mergeCell ref="A6:H6"/>
    <mergeCell ref="B8:C8"/>
    <mergeCell ref="D8:H8"/>
  </mergeCells>
  <printOptions horizontalCentered="1"/>
  <pageMargins left="0.7874015748031497" right="0.7874015748031497" top="0.5905511811023623" bottom="0.3937007874015748" header="0.5118110236220472" footer="0.4330708661417323"/>
  <pageSetup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>
    <tabColor rgb="FF00B050"/>
  </sheetPr>
  <dimension ref="A1:T43"/>
  <sheetViews>
    <sheetView showGridLines="0" zoomScalePageLayoutView="0" workbookViewId="0" topLeftCell="A7">
      <selection activeCell="A48" sqref="A48"/>
    </sheetView>
  </sheetViews>
  <sheetFormatPr defaultColWidth="9.140625" defaultRowHeight="12.75"/>
  <cols>
    <col min="1" max="1" width="25.7109375" style="1" customWidth="1"/>
    <col min="2" max="5" width="10.7109375" style="1" customWidth="1"/>
    <col min="6" max="6" width="12.7109375" style="1" customWidth="1"/>
    <col min="7" max="7" width="13.421875" style="1" customWidth="1"/>
    <col min="8" max="8" width="13.28125" style="1" customWidth="1"/>
    <col min="9" max="10" width="10.7109375" style="1" customWidth="1"/>
    <col min="11" max="16384" width="9.140625" style="1" customWidth="1"/>
  </cols>
  <sheetData>
    <row r="1" ht="11.25">
      <c r="J1" s="6" t="s">
        <v>226</v>
      </c>
    </row>
    <row r="2" ht="11.25">
      <c r="A2" s="1" t="s">
        <v>222</v>
      </c>
    </row>
    <row r="3" ht="11.25">
      <c r="A3" s="106" t="s">
        <v>231</v>
      </c>
    </row>
    <row r="4" spans="1:10" ht="11.25">
      <c r="A4" s="194" t="s">
        <v>188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1.25">
      <c r="A5" s="194" t="s">
        <v>42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1.25">
      <c r="A6" s="194" t="s">
        <v>230</v>
      </c>
      <c r="B6" s="194"/>
      <c r="C6" s="194"/>
      <c r="D6" s="194"/>
      <c r="E6" s="194"/>
      <c r="F6" s="194"/>
      <c r="G6" s="194"/>
      <c r="H6" s="194"/>
      <c r="I6" s="194"/>
      <c r="J6" s="194"/>
    </row>
    <row r="8" spans="1:10" s="12" customFormat="1" ht="15.75" customHeight="1">
      <c r="A8" s="85"/>
      <c r="B8" s="195" t="s">
        <v>47</v>
      </c>
      <c r="C8" s="197"/>
      <c r="D8" s="197"/>
      <c r="E8" s="196"/>
      <c r="F8" s="195" t="s">
        <v>43</v>
      </c>
      <c r="G8" s="197"/>
      <c r="H8" s="197"/>
      <c r="I8" s="197"/>
      <c r="J8" s="196"/>
    </row>
    <row r="9" spans="1:10" s="12" customFormat="1" ht="15.75" customHeight="1">
      <c r="A9" s="30" t="s">
        <v>45</v>
      </c>
      <c r="B9" s="192" t="s">
        <v>48</v>
      </c>
      <c r="C9" s="191"/>
      <c r="D9" s="191" t="s">
        <v>50</v>
      </c>
      <c r="E9" s="193"/>
      <c r="F9" s="37" t="s">
        <v>3</v>
      </c>
      <c r="G9" s="28" t="s">
        <v>4</v>
      </c>
      <c r="H9" s="28" t="s">
        <v>5</v>
      </c>
      <c r="I9" s="28" t="s">
        <v>46</v>
      </c>
      <c r="J9" s="63" t="s">
        <v>203</v>
      </c>
    </row>
    <row r="10" spans="1:10" s="12" customFormat="1" ht="15.75" customHeight="1">
      <c r="A10" s="32"/>
      <c r="B10" s="61" t="s">
        <v>38</v>
      </c>
      <c r="C10" s="64" t="s">
        <v>49</v>
      </c>
      <c r="D10" s="64" t="s">
        <v>38</v>
      </c>
      <c r="E10" s="62" t="s">
        <v>49</v>
      </c>
      <c r="F10" s="61" t="s">
        <v>8</v>
      </c>
      <c r="G10" s="64" t="s">
        <v>9</v>
      </c>
      <c r="H10" s="64" t="s">
        <v>10</v>
      </c>
      <c r="I10" s="65" t="s">
        <v>11</v>
      </c>
      <c r="J10" s="47" t="s">
        <v>176</v>
      </c>
    </row>
    <row r="11" spans="1:10" ht="11.25">
      <c r="A11" s="29"/>
      <c r="B11" s="73"/>
      <c r="C11" s="89"/>
      <c r="D11" s="73"/>
      <c r="E11" s="89"/>
      <c r="F11" s="73"/>
      <c r="G11" s="74"/>
      <c r="H11" s="74"/>
      <c r="I11" s="74"/>
      <c r="J11" s="94"/>
    </row>
    <row r="12" spans="1:20" ht="12.75">
      <c r="A12" s="31" t="s">
        <v>12</v>
      </c>
      <c r="B12" s="76">
        <v>48981</v>
      </c>
      <c r="C12" s="70">
        <v>383661</v>
      </c>
      <c r="D12" s="76">
        <v>2632</v>
      </c>
      <c r="E12" s="70">
        <v>26132</v>
      </c>
      <c r="F12" s="76">
        <v>4243</v>
      </c>
      <c r="G12" s="77">
        <v>63959</v>
      </c>
      <c r="H12" s="77">
        <v>120610</v>
      </c>
      <c r="I12" s="77">
        <v>188812</v>
      </c>
      <c r="J12" s="78">
        <v>3.38</v>
      </c>
      <c r="L12" s="177"/>
      <c r="M12" s="177"/>
      <c r="N12" s="177"/>
      <c r="O12" s="177"/>
      <c r="P12" s="177"/>
      <c r="Q12" s="177"/>
      <c r="R12" s="177"/>
      <c r="S12" s="177"/>
      <c r="T12"/>
    </row>
    <row r="13" spans="1:20" ht="12.75">
      <c r="A13" s="31" t="s">
        <v>13</v>
      </c>
      <c r="B13" s="76">
        <v>1212</v>
      </c>
      <c r="C13" s="70">
        <v>7630</v>
      </c>
      <c r="D13" s="76">
        <v>1308</v>
      </c>
      <c r="E13" s="70">
        <v>2349</v>
      </c>
      <c r="F13" s="76">
        <v>57</v>
      </c>
      <c r="G13" s="77">
        <v>891</v>
      </c>
      <c r="H13" s="77">
        <v>17271</v>
      </c>
      <c r="I13" s="77">
        <v>18219</v>
      </c>
      <c r="J13" s="78">
        <v>0.33</v>
      </c>
      <c r="L13" s="177"/>
      <c r="M13" s="177"/>
      <c r="N13" s="177"/>
      <c r="O13" s="177"/>
      <c r="P13"/>
      <c r="Q13"/>
      <c r="R13" s="177"/>
      <c r="S13" s="177"/>
      <c r="T13"/>
    </row>
    <row r="14" spans="1:20" ht="12.75">
      <c r="A14" s="31" t="s">
        <v>14</v>
      </c>
      <c r="B14" s="76">
        <v>484303</v>
      </c>
      <c r="C14" s="70">
        <v>2189756</v>
      </c>
      <c r="D14" s="76">
        <v>29735</v>
      </c>
      <c r="E14" s="70">
        <v>230743</v>
      </c>
      <c r="F14" s="76">
        <v>124986</v>
      </c>
      <c r="G14" s="77">
        <v>201222</v>
      </c>
      <c r="H14" s="77">
        <v>1156160</v>
      </c>
      <c r="I14" s="77">
        <v>1482368</v>
      </c>
      <c r="J14" s="78">
        <v>26.52</v>
      </c>
      <c r="L14" s="177"/>
      <c r="M14" s="177"/>
      <c r="N14" s="177"/>
      <c r="O14" s="177"/>
      <c r="P14" s="177"/>
      <c r="Q14" s="177"/>
      <c r="R14" s="177"/>
      <c r="S14" s="177"/>
      <c r="T14"/>
    </row>
    <row r="15" spans="1:20" ht="12.75">
      <c r="A15" s="31" t="s">
        <v>15</v>
      </c>
      <c r="B15" s="76">
        <v>16306</v>
      </c>
      <c r="C15" s="70">
        <v>78878</v>
      </c>
      <c r="D15" s="76">
        <v>595</v>
      </c>
      <c r="E15" s="70">
        <v>856</v>
      </c>
      <c r="F15" s="76">
        <v>464</v>
      </c>
      <c r="G15" s="77">
        <v>1613</v>
      </c>
      <c r="H15" s="77">
        <v>40200</v>
      </c>
      <c r="I15" s="77">
        <v>42277</v>
      </c>
      <c r="J15" s="78">
        <v>0.76</v>
      </c>
      <c r="L15" s="177"/>
      <c r="M15" s="177"/>
      <c r="N15"/>
      <c r="O15"/>
      <c r="P15"/>
      <c r="Q15" s="177"/>
      <c r="R15" s="177"/>
      <c r="S15" s="177"/>
      <c r="T15"/>
    </row>
    <row r="16" spans="1:20" ht="12.75">
      <c r="A16" s="31" t="s">
        <v>16</v>
      </c>
      <c r="B16" s="76">
        <v>64505</v>
      </c>
      <c r="C16" s="70">
        <v>360627</v>
      </c>
      <c r="D16" s="76">
        <v>820</v>
      </c>
      <c r="E16" s="70">
        <v>15784</v>
      </c>
      <c r="F16" s="76">
        <v>3676</v>
      </c>
      <c r="G16" s="77">
        <v>19653</v>
      </c>
      <c r="H16" s="77">
        <v>171582</v>
      </c>
      <c r="I16" s="77">
        <v>194911</v>
      </c>
      <c r="J16" s="78">
        <v>3.49</v>
      </c>
      <c r="L16" s="177"/>
      <c r="M16" s="177"/>
      <c r="N16"/>
      <c r="O16" s="177"/>
      <c r="P16" s="177"/>
      <c r="Q16" s="177"/>
      <c r="R16" s="177"/>
      <c r="S16" s="177"/>
      <c r="T16"/>
    </row>
    <row r="17" spans="1:20" ht="12.75">
      <c r="A17" s="31" t="s">
        <v>17</v>
      </c>
      <c r="B17" s="76">
        <v>17997</v>
      </c>
      <c r="C17" s="70">
        <v>102757</v>
      </c>
      <c r="D17" s="76">
        <v>74</v>
      </c>
      <c r="E17" s="70">
        <v>2808</v>
      </c>
      <c r="F17" s="76">
        <v>538</v>
      </c>
      <c r="G17" s="77">
        <v>4508</v>
      </c>
      <c r="H17" s="77">
        <v>29728</v>
      </c>
      <c r="I17" s="77">
        <v>34774</v>
      </c>
      <c r="J17" s="78">
        <v>0.62</v>
      </c>
      <c r="L17" s="177"/>
      <c r="M17" s="177"/>
      <c r="N17"/>
      <c r="O17" s="177"/>
      <c r="P17"/>
      <c r="Q17" s="177"/>
      <c r="R17" s="177"/>
      <c r="S17" s="177"/>
      <c r="T17"/>
    </row>
    <row r="18" spans="1:20" ht="12.75">
      <c r="A18" s="31" t="s">
        <v>18</v>
      </c>
      <c r="B18" s="76">
        <v>22652</v>
      </c>
      <c r="C18" s="70">
        <v>126744</v>
      </c>
      <c r="D18" s="76">
        <v>126</v>
      </c>
      <c r="E18" s="70">
        <v>5065</v>
      </c>
      <c r="F18" s="76">
        <v>3694</v>
      </c>
      <c r="G18" s="77">
        <v>15020</v>
      </c>
      <c r="H18" s="77">
        <v>96339</v>
      </c>
      <c r="I18" s="77">
        <v>115053</v>
      </c>
      <c r="J18" s="78">
        <v>2.06</v>
      </c>
      <c r="L18" s="177"/>
      <c r="M18" s="177"/>
      <c r="N18"/>
      <c r="O18" s="177"/>
      <c r="P18" s="177"/>
      <c r="Q18" s="177"/>
      <c r="R18" s="177"/>
      <c r="S18" s="177"/>
      <c r="T18"/>
    </row>
    <row r="19" spans="1:20" ht="12.75">
      <c r="A19" s="31" t="s">
        <v>19</v>
      </c>
      <c r="B19" s="76">
        <v>64293</v>
      </c>
      <c r="C19" s="70">
        <v>427344</v>
      </c>
      <c r="D19" s="76">
        <v>1542</v>
      </c>
      <c r="E19" s="70">
        <v>15521</v>
      </c>
      <c r="F19" s="76">
        <v>3482</v>
      </c>
      <c r="G19" s="77">
        <v>15843</v>
      </c>
      <c r="H19" s="77">
        <v>208910</v>
      </c>
      <c r="I19" s="77">
        <v>228235</v>
      </c>
      <c r="J19" s="78">
        <v>4.08</v>
      </c>
      <c r="L19" s="177"/>
      <c r="M19" s="177"/>
      <c r="N19" s="177"/>
      <c r="O19" s="177"/>
      <c r="P19" s="177"/>
      <c r="Q19" s="177"/>
      <c r="R19" s="177"/>
      <c r="S19" s="177"/>
      <c r="T19"/>
    </row>
    <row r="20" spans="1:20" s="8" customFormat="1" ht="12.75">
      <c r="A20" s="59" t="s">
        <v>20</v>
      </c>
      <c r="B20" s="79">
        <v>720249</v>
      </c>
      <c r="C20" s="71">
        <v>3677397</v>
      </c>
      <c r="D20" s="79">
        <v>36832</v>
      </c>
      <c r="E20" s="71">
        <v>299258</v>
      </c>
      <c r="F20" s="79">
        <v>141140</v>
      </c>
      <c r="G20" s="80">
        <v>322709</v>
      </c>
      <c r="H20" s="80">
        <v>1840800</v>
      </c>
      <c r="I20" s="80">
        <v>2304649</v>
      </c>
      <c r="J20" s="81">
        <v>41.23</v>
      </c>
      <c r="L20" s="177"/>
      <c r="M20" s="177"/>
      <c r="N20" s="177"/>
      <c r="O20" s="177"/>
      <c r="P20" s="177"/>
      <c r="Q20" s="177"/>
      <c r="R20" s="177"/>
      <c r="S20" s="177"/>
      <c r="T20"/>
    </row>
    <row r="21" spans="1:20" ht="18" customHeight="1">
      <c r="A21" s="31" t="s">
        <v>22</v>
      </c>
      <c r="B21" s="76">
        <v>120618</v>
      </c>
      <c r="C21" s="70">
        <v>1397976</v>
      </c>
      <c r="D21" s="76">
        <v>548</v>
      </c>
      <c r="E21" s="70">
        <v>29806</v>
      </c>
      <c r="F21" s="76">
        <v>3057</v>
      </c>
      <c r="G21" s="77">
        <v>128447</v>
      </c>
      <c r="H21" s="77">
        <v>307820</v>
      </c>
      <c r="I21" s="77">
        <v>439324</v>
      </c>
      <c r="J21" s="78">
        <v>7.86</v>
      </c>
      <c r="L21" s="177"/>
      <c r="M21" s="177"/>
      <c r="N21"/>
      <c r="O21" s="177"/>
      <c r="P21" s="177"/>
      <c r="Q21" s="177"/>
      <c r="R21" s="177"/>
      <c r="S21" s="177"/>
      <c r="T21"/>
    </row>
    <row r="22" spans="1:20" ht="12.75">
      <c r="A22" s="31" t="s">
        <v>23</v>
      </c>
      <c r="B22" s="76">
        <v>13833</v>
      </c>
      <c r="C22" s="70">
        <v>57300</v>
      </c>
      <c r="D22" s="76">
        <v>9</v>
      </c>
      <c r="E22" s="70">
        <v>1942</v>
      </c>
      <c r="F22" s="76">
        <v>853</v>
      </c>
      <c r="G22" s="77">
        <v>1960</v>
      </c>
      <c r="H22" s="77">
        <v>20315</v>
      </c>
      <c r="I22" s="77">
        <v>23128</v>
      </c>
      <c r="J22" s="78">
        <v>0.41</v>
      </c>
      <c r="L22" s="177"/>
      <c r="M22" s="177"/>
      <c r="N22"/>
      <c r="O22" s="177"/>
      <c r="P22"/>
      <c r="Q22" s="177"/>
      <c r="R22" s="177"/>
      <c r="S22" s="177"/>
      <c r="T22"/>
    </row>
    <row r="23" spans="1:20" ht="12.75">
      <c r="A23" s="31" t="s">
        <v>24</v>
      </c>
      <c r="B23" s="76">
        <v>14880</v>
      </c>
      <c r="C23" s="70">
        <v>75567</v>
      </c>
      <c r="D23" s="76">
        <v>37</v>
      </c>
      <c r="E23" s="70">
        <v>2199</v>
      </c>
      <c r="F23" s="76">
        <v>975</v>
      </c>
      <c r="G23" s="77">
        <v>3370</v>
      </c>
      <c r="H23" s="77">
        <v>24256</v>
      </c>
      <c r="I23" s="77">
        <v>28601</v>
      </c>
      <c r="J23" s="78">
        <v>0.51</v>
      </c>
      <c r="L23" s="177"/>
      <c r="M23" s="177"/>
      <c r="N23"/>
      <c r="O23" s="177"/>
      <c r="P23"/>
      <c r="Q23" s="177"/>
      <c r="R23" s="177"/>
      <c r="S23" s="177"/>
      <c r="T23"/>
    </row>
    <row r="24" spans="1:20" ht="12.75">
      <c r="A24" s="31" t="s">
        <v>25</v>
      </c>
      <c r="B24" s="76">
        <v>236063</v>
      </c>
      <c r="C24" s="70">
        <v>1266345</v>
      </c>
      <c r="D24" s="76">
        <v>8727</v>
      </c>
      <c r="E24" s="70">
        <v>145154</v>
      </c>
      <c r="F24" s="76">
        <v>10183</v>
      </c>
      <c r="G24" s="77">
        <v>90939</v>
      </c>
      <c r="H24" s="77">
        <v>340139</v>
      </c>
      <c r="I24" s="77">
        <v>441261</v>
      </c>
      <c r="J24" s="78">
        <v>7.89</v>
      </c>
      <c r="L24" s="177"/>
      <c r="M24" s="177"/>
      <c r="N24" s="177"/>
      <c r="O24" s="177"/>
      <c r="P24" s="177"/>
      <c r="Q24" s="177"/>
      <c r="R24" s="177"/>
      <c r="S24" s="177"/>
      <c r="T24"/>
    </row>
    <row r="25" spans="1:20" s="8" customFormat="1" ht="12.75">
      <c r="A25" s="59" t="s">
        <v>26</v>
      </c>
      <c r="B25" s="79">
        <v>385394</v>
      </c>
      <c r="C25" s="71">
        <v>2797188</v>
      </c>
      <c r="D25" s="79">
        <v>9321</v>
      </c>
      <c r="E25" s="71">
        <v>179101</v>
      </c>
      <c r="F25" s="79">
        <v>15068</v>
      </c>
      <c r="G25" s="80">
        <v>224716</v>
      </c>
      <c r="H25" s="80">
        <v>692530</v>
      </c>
      <c r="I25" s="80">
        <v>932314</v>
      </c>
      <c r="J25" s="81">
        <v>16.68</v>
      </c>
      <c r="L25" s="177"/>
      <c r="M25" s="177"/>
      <c r="N25" s="177"/>
      <c r="O25" s="177"/>
      <c r="P25" s="177"/>
      <c r="Q25" s="177"/>
      <c r="R25" s="177"/>
      <c r="S25" s="177"/>
      <c r="T25"/>
    </row>
    <row r="26" spans="1:20" ht="18" customHeight="1">
      <c r="A26" s="31" t="s">
        <v>27</v>
      </c>
      <c r="B26" s="76">
        <v>15661</v>
      </c>
      <c r="C26" s="70">
        <v>68506</v>
      </c>
      <c r="D26" s="76">
        <v>368</v>
      </c>
      <c r="E26" s="70">
        <v>3822</v>
      </c>
      <c r="F26" s="76">
        <v>247</v>
      </c>
      <c r="G26" s="77">
        <v>1898</v>
      </c>
      <c r="H26" s="77">
        <v>21301</v>
      </c>
      <c r="I26" s="77">
        <v>23446</v>
      </c>
      <c r="J26" s="78">
        <v>0.42</v>
      </c>
      <c r="L26" s="177"/>
      <c r="M26" s="177"/>
      <c r="N26"/>
      <c r="O26" s="177"/>
      <c r="P26"/>
      <c r="Q26" s="177"/>
      <c r="R26" s="177"/>
      <c r="S26" s="177"/>
      <c r="T26"/>
    </row>
    <row r="27" spans="1:20" ht="12.75">
      <c r="A27" s="31" t="s">
        <v>28</v>
      </c>
      <c r="B27" s="76">
        <v>3464</v>
      </c>
      <c r="C27" s="70">
        <v>15402</v>
      </c>
      <c r="D27" s="76">
        <v>1</v>
      </c>
      <c r="E27" s="70">
        <v>238</v>
      </c>
      <c r="F27" s="76">
        <v>23</v>
      </c>
      <c r="G27" s="77">
        <v>115</v>
      </c>
      <c r="H27" s="77">
        <v>2779</v>
      </c>
      <c r="I27" s="77">
        <v>2917</v>
      </c>
      <c r="J27" s="78">
        <v>0.05</v>
      </c>
      <c r="L27" s="177"/>
      <c r="M27" s="177"/>
      <c r="N27"/>
      <c r="O27"/>
      <c r="P27"/>
      <c r="Q27"/>
      <c r="R27" s="177"/>
      <c r="S27" s="177"/>
      <c r="T27"/>
    </row>
    <row r="28" spans="1:20" ht="12.75">
      <c r="A28" s="31" t="s">
        <v>29</v>
      </c>
      <c r="B28" s="76">
        <v>50897</v>
      </c>
      <c r="C28" s="70">
        <v>240760</v>
      </c>
      <c r="D28" s="76">
        <v>364</v>
      </c>
      <c r="E28" s="70">
        <v>7973</v>
      </c>
      <c r="F28" s="76">
        <v>956</v>
      </c>
      <c r="G28" s="77">
        <v>4025</v>
      </c>
      <c r="H28" s="77">
        <v>42825</v>
      </c>
      <c r="I28" s="77">
        <v>47806</v>
      </c>
      <c r="J28" s="78">
        <v>0.86</v>
      </c>
      <c r="L28" s="177"/>
      <c r="M28" s="177"/>
      <c r="N28"/>
      <c r="O28" s="177"/>
      <c r="P28"/>
      <c r="Q28" s="177"/>
      <c r="R28" s="177"/>
      <c r="S28" s="177"/>
      <c r="T28"/>
    </row>
    <row r="29" spans="1:20" ht="12.75">
      <c r="A29" s="31" t="s">
        <v>30</v>
      </c>
      <c r="B29" s="76">
        <v>46524</v>
      </c>
      <c r="C29" s="70">
        <v>202475</v>
      </c>
      <c r="D29" s="76">
        <v>2762</v>
      </c>
      <c r="E29" s="70">
        <v>32928</v>
      </c>
      <c r="F29" s="76">
        <v>728</v>
      </c>
      <c r="G29" s="77">
        <v>2861</v>
      </c>
      <c r="H29" s="77">
        <v>33452</v>
      </c>
      <c r="I29" s="77">
        <v>37041</v>
      </c>
      <c r="J29" s="78">
        <v>0.66</v>
      </c>
      <c r="L29" s="177"/>
      <c r="M29" s="177"/>
      <c r="N29" s="177"/>
      <c r="O29" s="177"/>
      <c r="P29"/>
      <c r="Q29" s="177"/>
      <c r="R29" s="177"/>
      <c r="S29" s="177"/>
      <c r="T29"/>
    </row>
    <row r="30" spans="1:20" ht="12.75">
      <c r="A30" s="31" t="s">
        <v>31</v>
      </c>
      <c r="B30" s="76">
        <v>4386</v>
      </c>
      <c r="C30" s="70">
        <v>21363</v>
      </c>
      <c r="D30" s="76">
        <v>1</v>
      </c>
      <c r="E30" s="70">
        <v>768</v>
      </c>
      <c r="F30" s="76">
        <v>114</v>
      </c>
      <c r="G30" s="77">
        <v>453</v>
      </c>
      <c r="H30" s="77">
        <v>3016</v>
      </c>
      <c r="I30" s="77">
        <v>3583</v>
      </c>
      <c r="J30" s="78">
        <v>0.06</v>
      </c>
      <c r="L30" s="177"/>
      <c r="M30" s="177"/>
      <c r="N30"/>
      <c r="O30"/>
      <c r="P30"/>
      <c r="Q30"/>
      <c r="R30" s="177"/>
      <c r="S30" s="177"/>
      <c r="T30"/>
    </row>
    <row r="31" spans="1:20" ht="12.75">
      <c r="A31" s="31" t="s">
        <v>32</v>
      </c>
      <c r="B31" s="76">
        <v>16071</v>
      </c>
      <c r="C31" s="70">
        <v>65979</v>
      </c>
      <c r="D31" s="76">
        <v>14</v>
      </c>
      <c r="E31" s="70">
        <v>978</v>
      </c>
      <c r="F31" s="76">
        <v>453</v>
      </c>
      <c r="G31" s="77">
        <v>980</v>
      </c>
      <c r="H31" s="77">
        <v>7893</v>
      </c>
      <c r="I31" s="77">
        <v>9326</v>
      </c>
      <c r="J31" s="78">
        <v>0.17</v>
      </c>
      <c r="L31" s="177"/>
      <c r="M31" s="177"/>
      <c r="N31"/>
      <c r="O31"/>
      <c r="P31"/>
      <c r="Q31"/>
      <c r="R31" s="177"/>
      <c r="S31" s="177"/>
      <c r="T31"/>
    </row>
    <row r="32" spans="1:20" s="8" customFormat="1" ht="12.75">
      <c r="A32" s="59" t="s">
        <v>33</v>
      </c>
      <c r="B32" s="79">
        <v>137003</v>
      </c>
      <c r="C32" s="71">
        <v>614485</v>
      </c>
      <c r="D32" s="79">
        <v>3510</v>
      </c>
      <c r="E32" s="71">
        <v>46707</v>
      </c>
      <c r="F32" s="79">
        <v>2521</v>
      </c>
      <c r="G32" s="80">
        <v>10332</v>
      </c>
      <c r="H32" s="80">
        <v>111266</v>
      </c>
      <c r="I32" s="80">
        <v>124119</v>
      </c>
      <c r="J32" s="81">
        <v>2.22</v>
      </c>
      <c r="L32" s="177"/>
      <c r="M32" s="177"/>
      <c r="N32" s="177"/>
      <c r="O32" s="177"/>
      <c r="P32" s="177"/>
      <c r="Q32" s="177"/>
      <c r="R32" s="177"/>
      <c r="S32" s="177"/>
      <c r="T32"/>
    </row>
    <row r="33" spans="1:20" ht="18" customHeight="1">
      <c r="A33" s="31" t="s">
        <v>34</v>
      </c>
      <c r="B33" s="76">
        <v>53597</v>
      </c>
      <c r="C33" s="70">
        <v>268224</v>
      </c>
      <c r="D33" s="76">
        <v>1421</v>
      </c>
      <c r="E33" s="70">
        <v>13254</v>
      </c>
      <c r="F33" s="76">
        <v>966</v>
      </c>
      <c r="G33" s="77">
        <v>5013</v>
      </c>
      <c r="H33" s="77">
        <v>52077</v>
      </c>
      <c r="I33" s="77">
        <v>58056</v>
      </c>
      <c r="J33" s="78">
        <v>1.04</v>
      </c>
      <c r="L33" s="177"/>
      <c r="M33" s="177"/>
      <c r="N33" s="177"/>
      <c r="O33" s="177"/>
      <c r="P33"/>
      <c r="Q33" s="177"/>
      <c r="R33" s="177"/>
      <c r="S33" s="177"/>
      <c r="T33"/>
    </row>
    <row r="34" spans="1:20" ht="12.75">
      <c r="A34" s="31" t="s">
        <v>35</v>
      </c>
      <c r="B34" s="76">
        <v>16576</v>
      </c>
      <c r="C34" s="70">
        <v>79744</v>
      </c>
      <c r="D34" s="76">
        <v>10</v>
      </c>
      <c r="E34" s="70">
        <v>1957</v>
      </c>
      <c r="F34" s="76">
        <v>261</v>
      </c>
      <c r="G34" s="77">
        <v>1668</v>
      </c>
      <c r="H34" s="77">
        <v>13981</v>
      </c>
      <c r="I34" s="77">
        <v>15910</v>
      </c>
      <c r="J34" s="78">
        <v>0.28</v>
      </c>
      <c r="L34" s="177"/>
      <c r="M34" s="177"/>
      <c r="N34"/>
      <c r="O34" s="177"/>
      <c r="P34"/>
      <c r="Q34" s="177"/>
      <c r="R34" s="177"/>
      <c r="S34" s="177"/>
      <c r="T34"/>
    </row>
    <row r="35" spans="1:20" s="8" customFormat="1" ht="12.75">
      <c r="A35" s="59" t="s">
        <v>36</v>
      </c>
      <c r="B35" s="79">
        <v>70173</v>
      </c>
      <c r="C35" s="71">
        <v>347968</v>
      </c>
      <c r="D35" s="79">
        <v>1431</v>
      </c>
      <c r="E35" s="71">
        <v>15211</v>
      </c>
      <c r="F35" s="79">
        <v>1227</v>
      </c>
      <c r="G35" s="80">
        <v>6681</v>
      </c>
      <c r="H35" s="80">
        <v>66058</v>
      </c>
      <c r="I35" s="80">
        <v>73966</v>
      </c>
      <c r="J35" s="81">
        <v>1.32</v>
      </c>
      <c r="L35" s="177"/>
      <c r="M35" s="177"/>
      <c r="N35" s="177"/>
      <c r="O35" s="177"/>
      <c r="P35" s="177"/>
      <c r="Q35" s="177"/>
      <c r="R35" s="177"/>
      <c r="S35" s="177"/>
      <c r="T35"/>
    </row>
    <row r="36" spans="1:20" s="8" customFormat="1" ht="18" customHeight="1">
      <c r="A36" s="59" t="s">
        <v>186</v>
      </c>
      <c r="B36" s="79">
        <v>248231</v>
      </c>
      <c r="C36" s="71">
        <v>1701211</v>
      </c>
      <c r="D36" s="79">
        <v>12591</v>
      </c>
      <c r="E36" s="71">
        <v>218203</v>
      </c>
      <c r="F36" s="79">
        <v>408199</v>
      </c>
      <c r="G36" s="80">
        <v>346295</v>
      </c>
      <c r="H36" s="80">
        <v>1399794</v>
      </c>
      <c r="I36" s="80">
        <v>2154288</v>
      </c>
      <c r="J36" s="81">
        <v>38.54</v>
      </c>
      <c r="L36" s="177"/>
      <c r="M36" s="177"/>
      <c r="N36" s="177"/>
      <c r="O36" s="177"/>
      <c r="P36" s="177"/>
      <c r="Q36" s="177"/>
      <c r="R36" s="177"/>
      <c r="S36" s="177"/>
      <c r="T36"/>
    </row>
    <row r="37" spans="1:20" s="9" customFormat="1" ht="18" customHeight="1">
      <c r="A37" s="86" t="s">
        <v>37</v>
      </c>
      <c r="B37" s="90">
        <v>1561050</v>
      </c>
      <c r="C37" s="91">
        <v>9138249</v>
      </c>
      <c r="D37" s="90">
        <v>63685</v>
      </c>
      <c r="E37" s="91">
        <v>758480</v>
      </c>
      <c r="F37" s="90">
        <v>568155</v>
      </c>
      <c r="G37" s="95">
        <v>910733</v>
      </c>
      <c r="H37" s="95">
        <v>4110448</v>
      </c>
      <c r="I37" s="95">
        <v>5589336</v>
      </c>
      <c r="J37" s="96">
        <v>100</v>
      </c>
      <c r="L37" s="177"/>
      <c r="M37" s="177"/>
      <c r="N37" s="177"/>
      <c r="O37" s="177"/>
      <c r="P37" s="177"/>
      <c r="Q37" s="177"/>
      <c r="R37" s="177"/>
      <c r="S37" s="177"/>
      <c r="T37"/>
    </row>
    <row r="38" spans="1:10" ht="11.25">
      <c r="A38" s="87" t="s">
        <v>1</v>
      </c>
      <c r="B38" s="92" t="s">
        <v>40</v>
      </c>
      <c r="C38" s="93" t="s">
        <v>40</v>
      </c>
      <c r="D38" s="92" t="s">
        <v>40</v>
      </c>
      <c r="E38" s="93" t="s">
        <v>40</v>
      </c>
      <c r="F38" s="92" t="s">
        <v>21</v>
      </c>
      <c r="G38" s="97" t="s">
        <v>39</v>
      </c>
      <c r="H38" s="97" t="s">
        <v>39</v>
      </c>
      <c r="I38" s="97" t="s">
        <v>8</v>
      </c>
      <c r="J38" s="98" t="s">
        <v>41</v>
      </c>
    </row>
    <row r="39" ht="6.75" customHeight="1"/>
    <row r="40" ht="11.25">
      <c r="A40" s="1" t="s">
        <v>187</v>
      </c>
    </row>
    <row r="41" ht="11.25">
      <c r="A41" s="1" t="s">
        <v>207</v>
      </c>
    </row>
    <row r="42" ht="11.25">
      <c r="A42" s="1" t="s">
        <v>205</v>
      </c>
    </row>
    <row r="43" ht="11.25">
      <c r="A43" s="1" t="s">
        <v>206</v>
      </c>
    </row>
  </sheetData>
  <sheetProtection/>
  <mergeCells count="7">
    <mergeCell ref="A4:J4"/>
    <mergeCell ref="A5:J5"/>
    <mergeCell ref="F8:J8"/>
    <mergeCell ref="B9:C9"/>
    <mergeCell ref="B8:E8"/>
    <mergeCell ref="D9:E9"/>
    <mergeCell ref="A6:J6"/>
  </mergeCells>
  <printOptions/>
  <pageMargins left="0.7874015748031497" right="0.7874015748031497" top="0.3937007874015748" bottom="0.2755905511811024" header="0.2755905511811024" footer="0.2755905511811024"/>
  <pageSetup horizontalDpi="300" verticalDpi="300" orientation="landscape" paperSize="9" r:id="rId2"/>
  <headerFooter alignWithMargins="0">
    <oddHeader>&amp;C&amp;"Times New Roman,Normale"&amp;8&amp;G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>
    <tabColor rgb="FF00B050"/>
  </sheetPr>
  <dimension ref="A1:P5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0.8515625" style="1" customWidth="1"/>
    <col min="2" max="2" width="10.57421875" style="14" customWidth="1"/>
    <col min="3" max="3" width="6.7109375" style="16" customWidth="1"/>
    <col min="4" max="4" width="20.8515625" style="1" customWidth="1"/>
    <col min="5" max="5" width="9.7109375" style="14" customWidth="1"/>
    <col min="6" max="6" width="6.7109375" style="16" customWidth="1"/>
    <col min="7" max="7" width="20.8515625" style="1" customWidth="1"/>
    <col min="8" max="8" width="9.7109375" style="14" customWidth="1"/>
    <col min="9" max="9" width="6.7109375" style="3" customWidth="1"/>
    <col min="10" max="10" width="20.8515625" style="1" customWidth="1"/>
    <col min="11" max="11" width="10.57421875" style="14" bestFit="1" customWidth="1"/>
    <col min="12" max="12" width="6.7109375" style="1" customWidth="1"/>
    <col min="13" max="13" width="9.140625" style="16" customWidth="1"/>
    <col min="14" max="16384" width="9.140625" style="1" customWidth="1"/>
  </cols>
  <sheetData>
    <row r="1" spans="2:13" ht="11.25">
      <c r="B1" s="1"/>
      <c r="C1" s="1"/>
      <c r="E1" s="1"/>
      <c r="F1" s="1"/>
      <c r="H1" s="1"/>
      <c r="K1" s="1"/>
      <c r="M1" s="1"/>
    </row>
    <row r="2" spans="1:13" ht="11.25">
      <c r="A2" s="1" t="s">
        <v>222</v>
      </c>
      <c r="B2" s="1"/>
      <c r="C2" s="1"/>
      <c r="E2" s="1"/>
      <c r="F2" s="1"/>
      <c r="H2" s="1"/>
      <c r="K2" s="1"/>
      <c r="L2" s="6" t="s">
        <v>227</v>
      </c>
      <c r="M2" s="1"/>
    </row>
    <row r="3" spans="1:13" ht="11.25">
      <c r="A3" s="106" t="s">
        <v>231</v>
      </c>
      <c r="B3" s="1"/>
      <c r="C3" s="1"/>
      <c r="E3" s="1"/>
      <c r="F3" s="1"/>
      <c r="H3" s="1"/>
      <c r="K3" s="1"/>
      <c r="M3" s="1"/>
    </row>
    <row r="4" spans="1:13" ht="11.25">
      <c r="A4" s="198" t="s">
        <v>197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"/>
    </row>
    <row r="5" spans="1:13" ht="11.25">
      <c r="A5" s="198" t="s">
        <v>198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"/>
    </row>
    <row r="6" spans="1:13" ht="11.25">
      <c r="A6" s="194" t="s">
        <v>230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"/>
    </row>
    <row r="7" spans="1:13" ht="6" customHeight="1">
      <c r="A7" s="1" t="s">
        <v>0</v>
      </c>
      <c r="B7" s="1"/>
      <c r="C7" s="1"/>
      <c r="E7" s="1"/>
      <c r="F7" s="1"/>
      <c r="H7" s="1"/>
      <c r="K7" s="1"/>
      <c r="M7" s="1"/>
    </row>
    <row r="8" spans="1:16" s="12" customFormat="1" ht="13.5" customHeight="1">
      <c r="A8" s="42" t="s">
        <v>200</v>
      </c>
      <c r="B8" s="43" t="s">
        <v>175</v>
      </c>
      <c r="C8" s="44" t="s">
        <v>203</v>
      </c>
      <c r="D8" s="42" t="s">
        <v>200</v>
      </c>
      <c r="E8" s="43" t="s">
        <v>175</v>
      </c>
      <c r="F8" s="44" t="s">
        <v>203</v>
      </c>
      <c r="G8" s="42" t="s">
        <v>200</v>
      </c>
      <c r="H8" s="43" t="s">
        <v>175</v>
      </c>
      <c r="I8" s="44" t="s">
        <v>203</v>
      </c>
      <c r="J8" s="42" t="s">
        <v>200</v>
      </c>
      <c r="K8" s="43" t="s">
        <v>175</v>
      </c>
      <c r="L8" s="44" t="s">
        <v>203</v>
      </c>
      <c r="N8" s="1"/>
      <c r="O8" s="1"/>
      <c r="P8" s="1"/>
    </row>
    <row r="9" spans="1:16" s="13" customFormat="1" ht="13.5" customHeight="1">
      <c r="A9" s="45" t="s">
        <v>177</v>
      </c>
      <c r="B9" s="46"/>
      <c r="C9" s="47" t="s">
        <v>176</v>
      </c>
      <c r="D9" s="45" t="s">
        <v>177</v>
      </c>
      <c r="E9" s="46"/>
      <c r="F9" s="47" t="s">
        <v>176</v>
      </c>
      <c r="G9" s="45" t="s">
        <v>177</v>
      </c>
      <c r="H9" s="46"/>
      <c r="I9" s="47" t="s">
        <v>176</v>
      </c>
      <c r="J9" s="45" t="s">
        <v>177</v>
      </c>
      <c r="K9" s="46"/>
      <c r="L9" s="47" t="s">
        <v>176</v>
      </c>
      <c r="N9" s="1"/>
      <c r="O9" s="1"/>
      <c r="P9" s="1"/>
    </row>
    <row r="10" spans="1:15" ht="11.25">
      <c r="A10" s="48" t="s">
        <v>51</v>
      </c>
      <c r="B10" s="49">
        <v>1485247</v>
      </c>
      <c r="C10" s="40">
        <v>4.49</v>
      </c>
      <c r="D10" s="48" t="s">
        <v>61</v>
      </c>
      <c r="E10" s="49">
        <v>290299</v>
      </c>
      <c r="F10" s="102">
        <v>0.89</v>
      </c>
      <c r="G10" s="48" t="s">
        <v>74</v>
      </c>
      <c r="H10" s="49">
        <v>175904</v>
      </c>
      <c r="I10" s="40">
        <v>0.54</v>
      </c>
      <c r="J10" s="48" t="s">
        <v>79</v>
      </c>
      <c r="K10" s="49">
        <v>123743</v>
      </c>
      <c r="L10" s="102">
        <v>0.38</v>
      </c>
      <c r="M10" s="1"/>
      <c r="O10" s="11"/>
    </row>
    <row r="11" spans="1:15" ht="11.25">
      <c r="A11" s="50" t="s">
        <v>56</v>
      </c>
      <c r="B11" s="19">
        <v>133090</v>
      </c>
      <c r="C11" s="41">
        <v>0.39</v>
      </c>
      <c r="D11" s="50" t="s">
        <v>65</v>
      </c>
      <c r="E11" s="19">
        <v>165594</v>
      </c>
      <c r="F11" s="99">
        <v>0.5</v>
      </c>
      <c r="G11" s="50" t="s">
        <v>78</v>
      </c>
      <c r="H11" s="19">
        <v>249038</v>
      </c>
      <c r="I11" s="41">
        <v>0.76</v>
      </c>
      <c r="J11" s="50" t="s">
        <v>83</v>
      </c>
      <c r="K11" s="19">
        <v>78725</v>
      </c>
      <c r="L11" s="99">
        <v>0.24</v>
      </c>
      <c r="M11" s="1"/>
      <c r="O11" s="11"/>
    </row>
    <row r="12" spans="1:15" ht="11.25">
      <c r="A12" s="50" t="s">
        <v>60</v>
      </c>
      <c r="B12" s="19">
        <v>180482</v>
      </c>
      <c r="C12" s="41">
        <v>0.55</v>
      </c>
      <c r="D12" s="50" t="s">
        <v>69</v>
      </c>
      <c r="E12" s="19">
        <v>53640</v>
      </c>
      <c r="F12" s="99">
        <v>0.16</v>
      </c>
      <c r="G12" s="50" t="s">
        <v>82</v>
      </c>
      <c r="H12" s="19">
        <v>158781</v>
      </c>
      <c r="I12" s="41">
        <v>0.48</v>
      </c>
      <c r="J12" s="51" t="s">
        <v>87</v>
      </c>
      <c r="K12" s="21">
        <v>202468</v>
      </c>
      <c r="L12" s="100">
        <v>0.62</v>
      </c>
      <c r="M12" s="1"/>
      <c r="O12" s="11"/>
    </row>
    <row r="13" spans="1:15" ht="11.25">
      <c r="A13" s="50" t="s">
        <v>64</v>
      </c>
      <c r="B13" s="19">
        <v>383702</v>
      </c>
      <c r="C13" s="41">
        <v>1.11</v>
      </c>
      <c r="D13" s="50" t="s">
        <v>73</v>
      </c>
      <c r="E13" s="19">
        <v>153927</v>
      </c>
      <c r="F13" s="99">
        <v>0.47</v>
      </c>
      <c r="G13" s="50" t="s">
        <v>86</v>
      </c>
      <c r="H13" s="19">
        <v>105539</v>
      </c>
      <c r="I13" s="41">
        <v>0.32</v>
      </c>
      <c r="J13" s="50" t="s">
        <v>91</v>
      </c>
      <c r="K13" s="19">
        <v>221125</v>
      </c>
      <c r="L13" s="99">
        <v>0.67</v>
      </c>
      <c r="M13" s="1"/>
      <c r="O13" s="11"/>
    </row>
    <row r="14" spans="1:15" ht="11.25">
      <c r="A14" s="50" t="s">
        <v>68</v>
      </c>
      <c r="B14" s="19">
        <v>119689</v>
      </c>
      <c r="C14" s="41">
        <v>0.36</v>
      </c>
      <c r="D14" s="51" t="s">
        <v>77</v>
      </c>
      <c r="E14" s="21">
        <v>663460</v>
      </c>
      <c r="F14" s="100">
        <v>2.02</v>
      </c>
      <c r="G14" s="52" t="s">
        <v>217</v>
      </c>
      <c r="H14" s="27">
        <v>66223</v>
      </c>
      <c r="I14" s="53">
        <v>0.2</v>
      </c>
      <c r="J14" s="52" t="s">
        <v>95</v>
      </c>
      <c r="K14" s="19">
        <v>135542</v>
      </c>
      <c r="L14" s="99">
        <v>0.41</v>
      </c>
      <c r="M14" s="1"/>
      <c r="O14" s="11"/>
    </row>
    <row r="15" spans="1:15" ht="11.25">
      <c r="A15" s="50" t="s">
        <v>72</v>
      </c>
      <c r="B15" s="19">
        <v>250536</v>
      </c>
      <c r="C15" s="41">
        <v>0.75</v>
      </c>
      <c r="D15" s="50" t="s">
        <v>81</v>
      </c>
      <c r="E15" s="19">
        <v>100752</v>
      </c>
      <c r="F15" s="99">
        <v>0.31</v>
      </c>
      <c r="G15" s="51" t="s">
        <v>90</v>
      </c>
      <c r="H15" s="21">
        <v>755485</v>
      </c>
      <c r="I15" s="58">
        <v>2.3</v>
      </c>
      <c r="J15" s="50" t="s">
        <v>99</v>
      </c>
      <c r="K15" s="19">
        <v>176603</v>
      </c>
      <c r="L15" s="99">
        <v>0.54</v>
      </c>
      <c r="M15" s="1"/>
      <c r="O15" s="11"/>
    </row>
    <row r="16" spans="1:15" ht="11.25">
      <c r="A16" s="50" t="s">
        <v>76</v>
      </c>
      <c r="B16" s="19">
        <v>97905</v>
      </c>
      <c r="C16" s="41">
        <v>0.31</v>
      </c>
      <c r="D16" s="50" t="s">
        <v>85</v>
      </c>
      <c r="E16" s="19">
        <v>147333</v>
      </c>
      <c r="F16" s="99">
        <v>0.45</v>
      </c>
      <c r="G16" s="50" t="s">
        <v>94</v>
      </c>
      <c r="H16" s="19">
        <v>134486</v>
      </c>
      <c r="I16" s="41">
        <v>0.41</v>
      </c>
      <c r="J16" s="50" t="s">
        <v>103</v>
      </c>
      <c r="K16" s="19">
        <v>43751</v>
      </c>
      <c r="L16" s="99">
        <v>0.13</v>
      </c>
      <c r="M16" s="1"/>
      <c r="O16" s="11"/>
    </row>
    <row r="17" spans="1:15" ht="11.25">
      <c r="A17" s="50" t="s">
        <v>80</v>
      </c>
      <c r="B17" s="19">
        <v>77116</v>
      </c>
      <c r="C17" s="41">
        <v>0.24</v>
      </c>
      <c r="D17" s="50" t="s">
        <v>89</v>
      </c>
      <c r="E17" s="19">
        <v>749928</v>
      </c>
      <c r="F17" s="99">
        <v>2.29</v>
      </c>
      <c r="G17" s="50" t="s">
        <v>98</v>
      </c>
      <c r="H17" s="19">
        <v>63180</v>
      </c>
      <c r="I17" s="41">
        <v>0.19</v>
      </c>
      <c r="J17" s="50" t="s">
        <v>107</v>
      </c>
      <c r="K17" s="19">
        <v>47639</v>
      </c>
      <c r="L17" s="99">
        <v>0.15</v>
      </c>
      <c r="M17" s="1"/>
      <c r="O17" s="11"/>
    </row>
    <row r="18" spans="1:16" s="8" customFormat="1" ht="11.25">
      <c r="A18" s="51" t="s">
        <v>84</v>
      </c>
      <c r="B18" s="21">
        <v>2727767</v>
      </c>
      <c r="C18" s="58">
        <v>8.2</v>
      </c>
      <c r="D18" s="50" t="s">
        <v>93</v>
      </c>
      <c r="E18" s="19">
        <v>124958</v>
      </c>
      <c r="F18" s="99">
        <v>0.38</v>
      </c>
      <c r="G18" s="50" t="s">
        <v>102</v>
      </c>
      <c r="H18" s="19">
        <v>3132396</v>
      </c>
      <c r="I18" s="41">
        <v>9.55</v>
      </c>
      <c r="J18" s="51" t="s">
        <v>111</v>
      </c>
      <c r="K18" s="21">
        <v>624660</v>
      </c>
      <c r="L18" s="100">
        <v>1.9</v>
      </c>
      <c r="N18" s="1"/>
      <c r="O18" s="11"/>
      <c r="P18" s="1"/>
    </row>
    <row r="19" spans="1:16" s="8" customFormat="1" ht="11.25">
      <c r="A19" s="51" t="s">
        <v>88</v>
      </c>
      <c r="B19" s="21">
        <v>80068</v>
      </c>
      <c r="C19" s="58">
        <v>0.22</v>
      </c>
      <c r="D19" s="51" t="s">
        <v>97</v>
      </c>
      <c r="E19" s="21">
        <v>1122971</v>
      </c>
      <c r="F19" s="100">
        <v>3.42</v>
      </c>
      <c r="G19" s="50" t="s">
        <v>106</v>
      </c>
      <c r="H19" s="19">
        <v>259850</v>
      </c>
      <c r="I19" s="41">
        <v>0.79</v>
      </c>
      <c r="J19" s="50" t="s">
        <v>115</v>
      </c>
      <c r="K19" s="19">
        <v>142618</v>
      </c>
      <c r="L19" s="99">
        <v>0.43</v>
      </c>
      <c r="N19" s="1"/>
      <c r="O19" s="11"/>
      <c r="P19" s="1"/>
    </row>
    <row r="20" spans="1:15" ht="11.25">
      <c r="A20" s="50" t="s">
        <v>92</v>
      </c>
      <c r="B20" s="19">
        <v>536887</v>
      </c>
      <c r="C20" s="41">
        <v>1.65</v>
      </c>
      <c r="D20" s="50" t="s">
        <v>101</v>
      </c>
      <c r="E20" s="19">
        <v>178260</v>
      </c>
      <c r="F20" s="99">
        <v>0.54</v>
      </c>
      <c r="G20" s="50" t="s">
        <v>110</v>
      </c>
      <c r="H20" s="19">
        <v>202888</v>
      </c>
      <c r="I20" s="41">
        <v>0.62</v>
      </c>
      <c r="J20" s="50" t="s">
        <v>119</v>
      </c>
      <c r="K20" s="19">
        <v>400041</v>
      </c>
      <c r="L20" s="99">
        <v>1.22</v>
      </c>
      <c r="M20" s="1"/>
      <c r="O20" s="11"/>
    </row>
    <row r="21" spans="1:15" ht="11.25">
      <c r="A21" s="50" t="s">
        <v>96</v>
      </c>
      <c r="B21" s="19">
        <v>320779</v>
      </c>
      <c r="C21" s="41">
        <v>0.97</v>
      </c>
      <c r="D21" s="50" t="s">
        <v>105</v>
      </c>
      <c r="E21" s="19">
        <v>287188</v>
      </c>
      <c r="F21" s="99">
        <v>0.88</v>
      </c>
      <c r="G21" s="51" t="s">
        <v>114</v>
      </c>
      <c r="H21" s="21">
        <v>3792800</v>
      </c>
      <c r="I21" s="58">
        <v>11.56</v>
      </c>
      <c r="J21" s="50" t="s">
        <v>123</v>
      </c>
      <c r="K21" s="19">
        <v>228905</v>
      </c>
      <c r="L21" s="99">
        <v>0.7</v>
      </c>
      <c r="M21" s="1"/>
      <c r="O21" s="11"/>
    </row>
    <row r="22" spans="1:15" ht="11.25">
      <c r="A22" s="50" t="s">
        <v>100</v>
      </c>
      <c r="B22" s="19">
        <v>113973</v>
      </c>
      <c r="C22" s="41">
        <v>0.34</v>
      </c>
      <c r="D22" s="50" t="s">
        <v>109</v>
      </c>
      <c r="E22" s="19">
        <v>316717</v>
      </c>
      <c r="F22" s="99">
        <v>0.97</v>
      </c>
      <c r="G22" s="50" t="s">
        <v>118</v>
      </c>
      <c r="H22" s="19">
        <v>125501</v>
      </c>
      <c r="I22" s="41">
        <v>0.38</v>
      </c>
      <c r="J22" s="50" t="s">
        <v>127</v>
      </c>
      <c r="K22" s="19">
        <v>114911</v>
      </c>
      <c r="L22" s="99">
        <v>0.35</v>
      </c>
      <c r="M22" s="1"/>
      <c r="O22" s="11"/>
    </row>
    <row r="23" spans="1:15" ht="11.25">
      <c r="A23" s="50" t="s">
        <v>104</v>
      </c>
      <c r="B23" s="19">
        <v>3113061</v>
      </c>
      <c r="C23" s="41">
        <v>9.39</v>
      </c>
      <c r="D23" s="50" t="s">
        <v>113</v>
      </c>
      <c r="E23" s="19">
        <v>438283</v>
      </c>
      <c r="F23" s="99">
        <v>1.34</v>
      </c>
      <c r="G23" s="50" t="s">
        <v>122</v>
      </c>
      <c r="H23" s="19">
        <v>113712</v>
      </c>
      <c r="I23" s="41">
        <v>0.35</v>
      </c>
      <c r="J23" s="50" t="s">
        <v>131</v>
      </c>
      <c r="K23" s="19">
        <v>77160</v>
      </c>
      <c r="L23" s="99">
        <v>0.24</v>
      </c>
      <c r="M23" s="1"/>
      <c r="O23" s="11"/>
    </row>
    <row r="24" spans="1:15" ht="11.25">
      <c r="A24" s="50" t="s">
        <v>108</v>
      </c>
      <c r="B24" s="19">
        <v>640464</v>
      </c>
      <c r="C24" s="41">
        <v>1.95</v>
      </c>
      <c r="D24" s="50" t="s">
        <v>117</v>
      </c>
      <c r="E24" s="19">
        <v>643985</v>
      </c>
      <c r="F24" s="99">
        <v>1.96</v>
      </c>
      <c r="G24" s="50" t="s">
        <v>126</v>
      </c>
      <c r="H24" s="19">
        <v>153789</v>
      </c>
      <c r="I24" s="41">
        <v>0.47</v>
      </c>
      <c r="J24" s="50" t="s">
        <v>135</v>
      </c>
      <c r="K24" s="19">
        <v>41655</v>
      </c>
      <c r="L24" s="99">
        <v>0.13</v>
      </c>
      <c r="M24" s="1"/>
      <c r="O24" s="11"/>
    </row>
    <row r="25" spans="1:15" ht="11.25">
      <c r="A25" s="50" t="s">
        <v>112</v>
      </c>
      <c r="B25" s="19">
        <v>735689</v>
      </c>
      <c r="C25" s="41">
        <v>2.23</v>
      </c>
      <c r="D25" s="50" t="s">
        <v>121</v>
      </c>
      <c r="E25" s="19">
        <v>220703</v>
      </c>
      <c r="F25" s="99">
        <v>0.67</v>
      </c>
      <c r="G25" s="50" t="s">
        <v>130</v>
      </c>
      <c r="H25" s="19">
        <v>154014</v>
      </c>
      <c r="I25" s="41">
        <v>0.47</v>
      </c>
      <c r="J25" s="50" t="s">
        <v>139</v>
      </c>
      <c r="K25" s="19">
        <v>359347</v>
      </c>
      <c r="L25" s="99">
        <v>1.1</v>
      </c>
      <c r="M25" s="1"/>
      <c r="O25" s="11"/>
    </row>
    <row r="26" spans="1:15" ht="11.25">
      <c r="A26" s="50" t="s">
        <v>116</v>
      </c>
      <c r="B26" s="19">
        <v>309001</v>
      </c>
      <c r="C26" s="41">
        <v>0.94</v>
      </c>
      <c r="D26" s="50" t="s">
        <v>125</v>
      </c>
      <c r="E26" s="19">
        <v>252829</v>
      </c>
      <c r="F26" s="99">
        <v>0.77</v>
      </c>
      <c r="G26" s="51" t="s">
        <v>134</v>
      </c>
      <c r="H26" s="21">
        <v>547016</v>
      </c>
      <c r="I26" s="58">
        <v>1.67</v>
      </c>
      <c r="J26" s="50" t="s">
        <v>143</v>
      </c>
      <c r="K26" s="19">
        <v>114024</v>
      </c>
      <c r="L26" s="99">
        <v>0.35</v>
      </c>
      <c r="M26" s="1"/>
      <c r="O26" s="11"/>
    </row>
    <row r="27" spans="1:15" ht="11.25">
      <c r="A27" s="50" t="s">
        <v>120</v>
      </c>
      <c r="B27" s="19">
        <v>198913</v>
      </c>
      <c r="C27" s="41">
        <v>0.61</v>
      </c>
      <c r="D27" s="50" t="s">
        <v>129</v>
      </c>
      <c r="E27" s="19">
        <v>244777</v>
      </c>
      <c r="F27" s="99">
        <v>0.75</v>
      </c>
      <c r="G27" s="50" t="s">
        <v>138</v>
      </c>
      <c r="H27" s="19">
        <v>76805</v>
      </c>
      <c r="I27" s="41">
        <v>0.23</v>
      </c>
      <c r="J27" s="50" t="s">
        <v>147</v>
      </c>
      <c r="K27" s="19">
        <v>125899</v>
      </c>
      <c r="L27" s="99">
        <v>0.38</v>
      </c>
      <c r="M27" s="1"/>
      <c r="O27" s="11"/>
    </row>
    <row r="28" spans="1:15" ht="11.25">
      <c r="A28" s="50" t="s">
        <v>124</v>
      </c>
      <c r="B28" s="19">
        <v>233621</v>
      </c>
      <c r="C28" s="41">
        <v>0.7</v>
      </c>
      <c r="D28" s="50" t="s">
        <v>133</v>
      </c>
      <c r="E28" s="19">
        <v>173404</v>
      </c>
      <c r="F28" s="99">
        <v>0.53</v>
      </c>
      <c r="G28" s="50" t="s">
        <v>142</v>
      </c>
      <c r="H28" s="19">
        <v>32938</v>
      </c>
      <c r="I28" s="41">
        <v>0.1</v>
      </c>
      <c r="J28" s="51" t="s">
        <v>151</v>
      </c>
      <c r="K28" s="21">
        <v>1604560</v>
      </c>
      <c r="L28" s="100">
        <v>4.89</v>
      </c>
      <c r="M28" s="1"/>
      <c r="O28" s="11"/>
    </row>
    <row r="29" spans="1:15" ht="11.25">
      <c r="A29" s="50" t="s">
        <v>128</v>
      </c>
      <c r="B29" s="19">
        <v>207960</v>
      </c>
      <c r="C29" s="41">
        <v>0.65</v>
      </c>
      <c r="D29" s="51" t="s">
        <v>137</v>
      </c>
      <c r="E29" s="21">
        <v>2756146</v>
      </c>
      <c r="F29" s="100">
        <v>8.4</v>
      </c>
      <c r="G29" s="51" t="s">
        <v>146</v>
      </c>
      <c r="H29" s="21">
        <v>109743</v>
      </c>
      <c r="I29" s="58">
        <v>0.33</v>
      </c>
      <c r="J29" s="50" t="s">
        <v>155</v>
      </c>
      <c r="K29" s="19">
        <v>161815</v>
      </c>
      <c r="L29" s="99">
        <v>0.49</v>
      </c>
      <c r="M29" s="1"/>
      <c r="O29" s="11"/>
    </row>
    <row r="30" spans="1:15" ht="11.25">
      <c r="A30" s="50" t="s">
        <v>132</v>
      </c>
      <c r="B30" s="19">
        <v>102100</v>
      </c>
      <c r="C30" s="41">
        <v>0.31</v>
      </c>
      <c r="D30" s="50" t="s">
        <v>141</v>
      </c>
      <c r="E30" s="19">
        <v>96519</v>
      </c>
      <c r="F30" s="99">
        <v>0.29</v>
      </c>
      <c r="G30" s="50" t="s">
        <v>150</v>
      </c>
      <c r="H30" s="19">
        <v>244862</v>
      </c>
      <c r="I30" s="41">
        <v>0.75</v>
      </c>
      <c r="J30" s="50" t="s">
        <v>159</v>
      </c>
      <c r="K30" s="19">
        <v>56308</v>
      </c>
      <c r="L30" s="99">
        <v>0.17</v>
      </c>
      <c r="M30" s="1"/>
      <c r="O30" s="11"/>
    </row>
    <row r="31" spans="1:16" s="9" customFormat="1" ht="11.25">
      <c r="A31" s="52" t="s">
        <v>216</v>
      </c>
      <c r="B31" s="27">
        <v>479201</v>
      </c>
      <c r="C31" s="53">
        <v>1.44</v>
      </c>
      <c r="D31" s="50" t="s">
        <v>145</v>
      </c>
      <c r="E31" s="19">
        <v>227606</v>
      </c>
      <c r="F31" s="99">
        <v>0.69</v>
      </c>
      <c r="G31" s="50" t="s">
        <v>154</v>
      </c>
      <c r="H31" s="19">
        <v>110551</v>
      </c>
      <c r="I31" s="41">
        <v>0.34</v>
      </c>
      <c r="J31" s="50" t="s">
        <v>163</v>
      </c>
      <c r="K31" s="19">
        <v>242213</v>
      </c>
      <c r="L31" s="99">
        <v>0.74</v>
      </c>
      <c r="N31" s="1"/>
      <c r="O31" s="11"/>
      <c r="P31" s="1"/>
    </row>
    <row r="32" spans="1:15" ht="11.25">
      <c r="A32" s="51" t="s">
        <v>136</v>
      </c>
      <c r="B32" s="21">
        <v>6991649</v>
      </c>
      <c r="C32" s="58">
        <v>21.17</v>
      </c>
      <c r="D32" s="50" t="s">
        <v>149</v>
      </c>
      <c r="E32" s="19">
        <v>166394</v>
      </c>
      <c r="F32" s="99">
        <v>0.51</v>
      </c>
      <c r="G32" s="50" t="s">
        <v>158</v>
      </c>
      <c r="H32" s="19">
        <v>1013760</v>
      </c>
      <c r="I32" s="41">
        <v>3.09</v>
      </c>
      <c r="J32" s="50" t="s">
        <v>167</v>
      </c>
      <c r="K32" s="19">
        <v>50450</v>
      </c>
      <c r="L32" s="99">
        <v>0.15</v>
      </c>
      <c r="M32" s="1"/>
      <c r="O32" s="11"/>
    </row>
    <row r="33" spans="1:15" ht="11.25">
      <c r="A33" s="50" t="s">
        <v>140</v>
      </c>
      <c r="B33" s="19">
        <v>321070</v>
      </c>
      <c r="C33" s="41">
        <v>0.93</v>
      </c>
      <c r="D33" s="50" t="s">
        <v>153</v>
      </c>
      <c r="E33" s="19">
        <v>645023</v>
      </c>
      <c r="F33" s="99">
        <v>1.97</v>
      </c>
      <c r="G33" s="50" t="s">
        <v>162</v>
      </c>
      <c r="H33" s="19">
        <v>140168</v>
      </c>
      <c r="I33" s="41">
        <v>0.43</v>
      </c>
      <c r="J33" s="50" t="s">
        <v>209</v>
      </c>
      <c r="K33" s="19">
        <v>55474</v>
      </c>
      <c r="L33" s="99">
        <v>0.17</v>
      </c>
      <c r="M33" s="1"/>
      <c r="O33" s="11"/>
    </row>
    <row r="34" spans="1:15" ht="11.25">
      <c r="A34" s="50" t="s">
        <v>144</v>
      </c>
      <c r="B34" s="19">
        <v>347746</v>
      </c>
      <c r="C34" s="41">
        <v>1.04</v>
      </c>
      <c r="D34" s="50" t="s">
        <v>157</v>
      </c>
      <c r="E34" s="19">
        <v>168240</v>
      </c>
      <c r="F34" s="99">
        <v>0.51</v>
      </c>
      <c r="G34" s="50" t="s">
        <v>166</v>
      </c>
      <c r="H34" s="19">
        <v>345235</v>
      </c>
      <c r="I34" s="41">
        <v>1.05</v>
      </c>
      <c r="J34" s="50" t="s">
        <v>212</v>
      </c>
      <c r="K34" s="19">
        <v>15143</v>
      </c>
      <c r="L34" s="99">
        <v>0.05</v>
      </c>
      <c r="M34" s="1"/>
      <c r="O34" s="11"/>
    </row>
    <row r="35" spans="1:15" ht="11.25">
      <c r="A35" s="51" t="s">
        <v>148</v>
      </c>
      <c r="B35" s="21">
        <v>668816</v>
      </c>
      <c r="C35" s="58">
        <v>1.97</v>
      </c>
      <c r="D35" s="50" t="s">
        <v>161</v>
      </c>
      <c r="E35" s="19">
        <v>221695</v>
      </c>
      <c r="F35" s="99">
        <v>0.68</v>
      </c>
      <c r="G35" s="51" t="s">
        <v>170</v>
      </c>
      <c r="H35" s="21">
        <v>1854576</v>
      </c>
      <c r="I35" s="58">
        <v>5.65</v>
      </c>
      <c r="J35" s="50" t="s">
        <v>210</v>
      </c>
      <c r="K35" s="19">
        <v>22515</v>
      </c>
      <c r="L35" s="99">
        <v>0.07</v>
      </c>
      <c r="M35" s="1"/>
      <c r="O35" s="11"/>
    </row>
    <row r="36" spans="1:15" ht="11.25">
      <c r="A36" s="50" t="s">
        <v>152</v>
      </c>
      <c r="B36" s="19">
        <v>624399</v>
      </c>
      <c r="C36" s="41">
        <v>1.8</v>
      </c>
      <c r="D36" s="50" t="s">
        <v>165</v>
      </c>
      <c r="E36" s="19">
        <v>200289</v>
      </c>
      <c r="F36" s="99">
        <v>0.61</v>
      </c>
      <c r="G36" s="50" t="s">
        <v>54</v>
      </c>
      <c r="H36" s="21">
        <v>208855</v>
      </c>
      <c r="I36" s="58">
        <v>0.64</v>
      </c>
      <c r="J36" s="50" t="s">
        <v>211</v>
      </c>
      <c r="K36" s="19">
        <v>26029</v>
      </c>
      <c r="L36" s="99">
        <v>0.08</v>
      </c>
      <c r="M36" s="1"/>
      <c r="O36" s="11"/>
    </row>
    <row r="37" spans="1:15" ht="11.25">
      <c r="A37" s="50" t="s">
        <v>156</v>
      </c>
      <c r="B37" s="19">
        <v>447566</v>
      </c>
      <c r="C37" s="41">
        <v>1.37</v>
      </c>
      <c r="D37" s="50" t="s">
        <v>169</v>
      </c>
      <c r="E37" s="19">
        <v>155272</v>
      </c>
      <c r="F37" s="99">
        <v>0.47</v>
      </c>
      <c r="G37" s="50" t="s">
        <v>59</v>
      </c>
      <c r="H37" s="21">
        <v>508134</v>
      </c>
      <c r="I37" s="58">
        <v>1.55</v>
      </c>
      <c r="J37" s="51" t="s">
        <v>171</v>
      </c>
      <c r="K37" s="21">
        <v>629947</v>
      </c>
      <c r="L37" s="100">
        <v>1.92</v>
      </c>
      <c r="M37" s="1"/>
      <c r="O37" s="11"/>
    </row>
    <row r="38" spans="1:15" ht="11.25">
      <c r="A38" s="50" t="s">
        <v>160</v>
      </c>
      <c r="B38" s="19">
        <v>107534</v>
      </c>
      <c r="C38" s="41">
        <v>0.33</v>
      </c>
      <c r="D38" s="50" t="s">
        <v>173</v>
      </c>
      <c r="E38" s="19">
        <v>112260</v>
      </c>
      <c r="F38" s="99">
        <v>0.34</v>
      </c>
      <c r="G38" s="50" t="s">
        <v>63</v>
      </c>
      <c r="H38" s="19">
        <v>194587</v>
      </c>
      <c r="I38" s="99">
        <v>0.59</v>
      </c>
      <c r="J38" s="51"/>
      <c r="K38" s="21"/>
      <c r="L38" s="100"/>
      <c r="M38" s="1"/>
      <c r="O38" s="11"/>
    </row>
    <row r="39" spans="1:15" ht="11.25">
      <c r="A39" s="50" t="s">
        <v>164</v>
      </c>
      <c r="B39" s="19">
        <v>534819</v>
      </c>
      <c r="C39" s="41">
        <v>1.59</v>
      </c>
      <c r="D39" s="50" t="s">
        <v>53</v>
      </c>
      <c r="E39" s="19">
        <v>161423</v>
      </c>
      <c r="F39" s="41">
        <v>0.49</v>
      </c>
      <c r="G39" s="50" t="s">
        <v>67</v>
      </c>
      <c r="H39" s="19">
        <v>134473</v>
      </c>
      <c r="I39" s="99">
        <v>0.41</v>
      </c>
      <c r="J39" s="50"/>
      <c r="K39" s="19"/>
      <c r="L39" s="99"/>
      <c r="M39" s="1"/>
      <c r="O39" s="11"/>
    </row>
    <row r="40" spans="1:13" ht="11.25">
      <c r="A40" s="50" t="s">
        <v>168</v>
      </c>
      <c r="B40" s="19">
        <v>398798</v>
      </c>
      <c r="C40" s="41">
        <v>1.23</v>
      </c>
      <c r="D40" s="51" t="s">
        <v>58</v>
      </c>
      <c r="E40" s="21">
        <v>2154721</v>
      </c>
      <c r="F40" s="58">
        <v>6.57</v>
      </c>
      <c r="G40" s="50" t="s">
        <v>71</v>
      </c>
      <c r="H40" s="19">
        <v>279931</v>
      </c>
      <c r="I40" s="99">
        <v>0.85</v>
      </c>
      <c r="J40" s="114" t="s">
        <v>191</v>
      </c>
      <c r="K40" s="21">
        <v>768589</v>
      </c>
      <c r="L40" s="100">
        <v>2.34</v>
      </c>
      <c r="M40" s="1"/>
    </row>
    <row r="41" spans="1:13" ht="11.25">
      <c r="A41" s="50" t="s">
        <v>172</v>
      </c>
      <c r="B41" s="19">
        <v>608735</v>
      </c>
      <c r="C41" s="41">
        <v>1.8</v>
      </c>
      <c r="D41" s="50" t="s">
        <v>62</v>
      </c>
      <c r="E41" s="19">
        <v>349320</v>
      </c>
      <c r="F41" s="41">
        <v>1.06</v>
      </c>
      <c r="G41" s="52" t="s">
        <v>218</v>
      </c>
      <c r="H41" s="27">
        <v>114467</v>
      </c>
      <c r="I41" s="53">
        <v>0.35</v>
      </c>
      <c r="J41" s="115" t="s">
        <v>49</v>
      </c>
      <c r="K41" s="112">
        <v>32800194</v>
      </c>
      <c r="L41" s="116">
        <v>100</v>
      </c>
      <c r="M41" s="1"/>
    </row>
    <row r="42" spans="1:13" ht="14.25" customHeight="1">
      <c r="A42" s="50" t="s">
        <v>52</v>
      </c>
      <c r="B42" s="19">
        <v>110303</v>
      </c>
      <c r="C42" s="99">
        <v>0.34</v>
      </c>
      <c r="D42" s="50" t="s">
        <v>66</v>
      </c>
      <c r="E42" s="19">
        <v>122831</v>
      </c>
      <c r="F42" s="41">
        <v>0.37</v>
      </c>
      <c r="G42" s="51" t="s">
        <v>75</v>
      </c>
      <c r="H42" s="21">
        <v>1440447</v>
      </c>
      <c r="I42" s="100">
        <v>4.39</v>
      </c>
      <c r="J42" s="50"/>
      <c r="K42" s="19"/>
      <c r="L42" s="103"/>
      <c r="M42" s="1"/>
    </row>
    <row r="43" spans="1:12" ht="11.25">
      <c r="A43" s="51" t="s">
        <v>57</v>
      </c>
      <c r="B43" s="21">
        <v>2832154</v>
      </c>
      <c r="C43" s="100">
        <v>8.47</v>
      </c>
      <c r="D43" s="51" t="s">
        <v>70</v>
      </c>
      <c r="E43" s="21">
        <v>472151</v>
      </c>
      <c r="F43" s="58">
        <v>1.44</v>
      </c>
      <c r="G43" s="50"/>
      <c r="H43" s="19"/>
      <c r="I43" s="38"/>
      <c r="J43" s="50"/>
      <c r="K43" s="19"/>
      <c r="L43" s="103"/>
    </row>
    <row r="44" spans="1:12" ht="12" customHeight="1">
      <c r="A44" s="54"/>
      <c r="B44" s="55"/>
      <c r="C44" s="101"/>
      <c r="D44" s="54"/>
      <c r="E44" s="55"/>
      <c r="F44" s="101"/>
      <c r="G44" s="54"/>
      <c r="H44" s="55"/>
      <c r="I44" s="56"/>
      <c r="J44" s="54"/>
      <c r="K44" s="55"/>
      <c r="L44" s="88"/>
    </row>
    <row r="45" spans="1:12" ht="3.75" customHeight="1">
      <c r="A45" s="7"/>
      <c r="B45" s="19"/>
      <c r="C45" s="17"/>
      <c r="D45" s="7"/>
      <c r="E45" s="19"/>
      <c r="F45" s="17"/>
      <c r="G45" s="7"/>
      <c r="H45" s="19"/>
      <c r="I45" s="15"/>
      <c r="J45" s="7"/>
      <c r="K45" s="19"/>
      <c r="L45" s="7"/>
    </row>
    <row r="46" spans="1:13" ht="11.25" customHeight="1">
      <c r="A46" s="1" t="s">
        <v>213</v>
      </c>
      <c r="B46" s="1"/>
      <c r="C46" s="1"/>
      <c r="E46" s="1"/>
      <c r="F46" s="1"/>
      <c r="I46" s="15"/>
      <c r="J46" s="7"/>
      <c r="L46" s="7"/>
      <c r="M46" s="1"/>
    </row>
    <row r="47" spans="1:13" ht="11.25" customHeight="1">
      <c r="A47" s="1" t="s">
        <v>229</v>
      </c>
      <c r="B47" s="1"/>
      <c r="C47" s="1"/>
      <c r="E47" s="1"/>
      <c r="F47" s="1"/>
      <c r="H47" s="1"/>
      <c r="I47" s="1"/>
      <c r="J47" s="7"/>
      <c r="L47" s="7"/>
      <c r="M47" s="1"/>
    </row>
    <row r="48" spans="2:13" ht="5.25" customHeight="1">
      <c r="B48" s="1"/>
      <c r="C48" s="1"/>
      <c r="E48" s="1"/>
      <c r="F48" s="1"/>
      <c r="H48" s="1"/>
      <c r="I48" s="1"/>
      <c r="K48" s="1"/>
      <c r="M48" s="1"/>
    </row>
    <row r="49" spans="1:13" ht="11.25" customHeight="1">
      <c r="A49" s="1" t="s">
        <v>205</v>
      </c>
      <c r="B49" s="1"/>
      <c r="C49" s="1"/>
      <c r="E49" s="1"/>
      <c r="F49" s="1"/>
      <c r="H49" s="1"/>
      <c r="I49" s="1"/>
      <c r="K49" s="1"/>
      <c r="M49" s="1"/>
    </row>
    <row r="50" spans="1:11" ht="11.25" customHeight="1">
      <c r="A50" s="1" t="s">
        <v>206</v>
      </c>
      <c r="B50" s="1"/>
      <c r="C50" s="1"/>
      <c r="H50" s="1"/>
      <c r="I50" s="1"/>
      <c r="K50" s="1"/>
    </row>
    <row r="51" spans="8:11" ht="11.25">
      <c r="H51" s="1"/>
      <c r="I51" s="1"/>
      <c r="K51" s="1"/>
    </row>
    <row r="52" ht="11.25">
      <c r="K52" s="1"/>
    </row>
  </sheetData>
  <sheetProtection/>
  <mergeCells count="3">
    <mergeCell ref="A4:L4"/>
    <mergeCell ref="A5:L5"/>
    <mergeCell ref="A6:L6"/>
  </mergeCells>
  <printOptions horizontalCentered="1"/>
  <pageMargins left="0.7874015748031497" right="0.7874015748031497" top="0.35433070866141736" bottom="0.2362204724409449" header="0.35433070866141736" footer="0.1968503937007874"/>
  <pageSetup horizontalDpi="300" verticalDpi="300" orientation="landscape" paperSize="9" scale="78" r:id="rId2"/>
  <headerFooter alignWithMargins="0">
    <oddHeader>&amp;C&amp;"Times New Roman,Normale"&amp;8&amp;G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tabColor rgb="FF00B050"/>
    <pageSetUpPr fitToPage="1"/>
  </sheetPr>
  <dimension ref="A1:P5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0.8515625" style="1" customWidth="1"/>
    <col min="2" max="2" width="10.57421875" style="14" customWidth="1"/>
    <col min="3" max="3" width="6.7109375" style="16" customWidth="1"/>
    <col min="4" max="4" width="20.8515625" style="1" customWidth="1"/>
    <col min="5" max="5" width="9.7109375" style="14" customWidth="1"/>
    <col min="6" max="6" width="6.7109375" style="3" customWidth="1"/>
    <col min="7" max="7" width="20.8515625" style="1" customWidth="1"/>
    <col min="8" max="8" width="9.7109375" style="14" customWidth="1"/>
    <col min="9" max="9" width="6.7109375" style="16" customWidth="1"/>
    <col min="10" max="10" width="20.8515625" style="1" customWidth="1"/>
    <col min="11" max="11" width="10.00390625" style="14" customWidth="1"/>
    <col min="12" max="12" width="6.7109375" style="1" customWidth="1"/>
    <col min="13" max="13" width="9.140625" style="16" customWidth="1"/>
    <col min="14" max="16384" width="9.140625" style="1" customWidth="1"/>
  </cols>
  <sheetData>
    <row r="1" spans="2:13" ht="11.25">
      <c r="B1" s="1"/>
      <c r="C1" s="1"/>
      <c r="E1" s="1"/>
      <c r="H1" s="1"/>
      <c r="I1" s="1"/>
      <c r="K1" s="1"/>
      <c r="M1" s="1"/>
    </row>
    <row r="2" spans="1:13" ht="11.25">
      <c r="A2" s="1" t="s">
        <v>222</v>
      </c>
      <c r="B2" s="1"/>
      <c r="C2" s="1"/>
      <c r="E2" s="1"/>
      <c r="H2" s="1"/>
      <c r="I2" s="1"/>
      <c r="K2" s="1"/>
      <c r="L2" s="6" t="s">
        <v>228</v>
      </c>
      <c r="M2" s="1"/>
    </row>
    <row r="3" spans="1:13" ht="11.25">
      <c r="A3" s="106" t="s">
        <v>231</v>
      </c>
      <c r="B3" s="1"/>
      <c r="C3" s="1"/>
      <c r="E3" s="1"/>
      <c r="H3" s="1"/>
      <c r="I3" s="1"/>
      <c r="K3" s="1"/>
      <c r="M3" s="1"/>
    </row>
    <row r="4" spans="1:13" ht="11.25">
      <c r="A4" s="198" t="s">
        <v>197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"/>
    </row>
    <row r="5" spans="1:13" ht="11.25">
      <c r="A5" s="198" t="s">
        <v>192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"/>
    </row>
    <row r="6" spans="1:13" ht="11.25">
      <c r="A6" s="194" t="s">
        <v>230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"/>
    </row>
    <row r="7" spans="1:13" ht="9" customHeight="1">
      <c r="A7" s="1" t="s">
        <v>0</v>
      </c>
      <c r="B7" s="1"/>
      <c r="C7" s="1"/>
      <c r="E7" s="1"/>
      <c r="H7" s="1"/>
      <c r="I7" s="1"/>
      <c r="K7" s="1"/>
      <c r="M7" s="1"/>
    </row>
    <row r="8" spans="1:16" s="12" customFormat="1" ht="13.5" customHeight="1">
      <c r="A8" s="42" t="s">
        <v>200</v>
      </c>
      <c r="B8" s="43" t="s">
        <v>175</v>
      </c>
      <c r="C8" s="44" t="s">
        <v>203</v>
      </c>
      <c r="D8" s="42" t="s">
        <v>200</v>
      </c>
      <c r="E8" s="43" t="s">
        <v>175</v>
      </c>
      <c r="F8" s="44" t="s">
        <v>203</v>
      </c>
      <c r="G8" s="42" t="s">
        <v>200</v>
      </c>
      <c r="H8" s="43" t="s">
        <v>175</v>
      </c>
      <c r="I8" s="44" t="s">
        <v>203</v>
      </c>
      <c r="J8" s="42" t="s">
        <v>200</v>
      </c>
      <c r="K8" s="43" t="s">
        <v>175</v>
      </c>
      <c r="L8" s="44" t="s">
        <v>203</v>
      </c>
      <c r="N8" s="1"/>
      <c r="O8" s="1"/>
      <c r="P8" s="1"/>
    </row>
    <row r="9" spans="1:16" s="13" customFormat="1" ht="13.5" customHeight="1">
      <c r="A9" s="45" t="s">
        <v>177</v>
      </c>
      <c r="B9" s="46"/>
      <c r="C9" s="47" t="s">
        <v>176</v>
      </c>
      <c r="D9" s="45" t="s">
        <v>177</v>
      </c>
      <c r="E9" s="46"/>
      <c r="F9" s="47" t="s">
        <v>176</v>
      </c>
      <c r="G9" s="45" t="s">
        <v>177</v>
      </c>
      <c r="H9" s="46"/>
      <c r="I9" s="47" t="s">
        <v>176</v>
      </c>
      <c r="J9" s="45" t="s">
        <v>177</v>
      </c>
      <c r="K9" s="46"/>
      <c r="L9" s="47" t="s">
        <v>176</v>
      </c>
      <c r="N9" s="1"/>
      <c r="O9" s="1"/>
      <c r="P9" s="1"/>
    </row>
    <row r="10" spans="1:15" ht="11.25">
      <c r="A10" s="48" t="s">
        <v>51</v>
      </c>
      <c r="B10" s="117">
        <v>595024</v>
      </c>
      <c r="C10" s="118">
        <v>3.91</v>
      </c>
      <c r="D10" s="119" t="s">
        <v>61</v>
      </c>
      <c r="E10" s="117">
        <v>117898</v>
      </c>
      <c r="F10" s="120">
        <v>0.78</v>
      </c>
      <c r="G10" s="119" t="s">
        <v>74</v>
      </c>
      <c r="H10" s="117">
        <v>96300</v>
      </c>
      <c r="I10" s="118">
        <v>0.63</v>
      </c>
      <c r="J10" s="119" t="s">
        <v>79</v>
      </c>
      <c r="K10" s="117">
        <v>89522</v>
      </c>
      <c r="L10" s="118">
        <v>0.59</v>
      </c>
      <c r="M10" s="1"/>
      <c r="O10" s="11"/>
    </row>
    <row r="11" spans="1:15" ht="11.25">
      <c r="A11" s="50" t="s">
        <v>56</v>
      </c>
      <c r="B11" s="121">
        <v>48253</v>
      </c>
      <c r="C11" s="122">
        <v>0.32</v>
      </c>
      <c r="D11" s="123" t="s">
        <v>65</v>
      </c>
      <c r="E11" s="121">
        <v>64215</v>
      </c>
      <c r="F11" s="124">
        <v>0.42</v>
      </c>
      <c r="G11" s="123" t="s">
        <v>78</v>
      </c>
      <c r="H11" s="121">
        <v>130365</v>
      </c>
      <c r="I11" s="122">
        <v>0.86</v>
      </c>
      <c r="J11" s="123" t="s">
        <v>83</v>
      </c>
      <c r="K11" s="121">
        <v>52964</v>
      </c>
      <c r="L11" s="122">
        <v>0.35</v>
      </c>
      <c r="M11" s="1"/>
      <c r="O11" s="11"/>
    </row>
    <row r="12" spans="1:15" ht="11.25">
      <c r="A12" s="50" t="s">
        <v>60</v>
      </c>
      <c r="B12" s="121">
        <v>69721</v>
      </c>
      <c r="C12" s="122">
        <v>0.46</v>
      </c>
      <c r="D12" s="123" t="s">
        <v>69</v>
      </c>
      <c r="E12" s="121">
        <v>24125</v>
      </c>
      <c r="F12" s="124">
        <v>0.16</v>
      </c>
      <c r="G12" s="123" t="s">
        <v>82</v>
      </c>
      <c r="H12" s="121">
        <v>90511</v>
      </c>
      <c r="I12" s="122">
        <v>0.6</v>
      </c>
      <c r="J12" s="125" t="s">
        <v>87</v>
      </c>
      <c r="K12" s="126">
        <v>142486</v>
      </c>
      <c r="L12" s="127">
        <v>0.94</v>
      </c>
      <c r="M12" s="1"/>
      <c r="O12" s="11"/>
    </row>
    <row r="13" spans="1:15" ht="11.25">
      <c r="A13" s="50" t="s">
        <v>64</v>
      </c>
      <c r="B13" s="121">
        <v>147501</v>
      </c>
      <c r="C13" s="122">
        <v>0.97</v>
      </c>
      <c r="D13" s="123" t="s">
        <v>73</v>
      </c>
      <c r="E13" s="121">
        <v>53004</v>
      </c>
      <c r="F13" s="124">
        <v>0.35</v>
      </c>
      <c r="G13" s="123" t="s">
        <v>86</v>
      </c>
      <c r="H13" s="121">
        <v>61791</v>
      </c>
      <c r="I13" s="122">
        <v>0.41</v>
      </c>
      <c r="J13" s="123" t="s">
        <v>91</v>
      </c>
      <c r="K13" s="121">
        <v>157623</v>
      </c>
      <c r="L13" s="122">
        <v>1.04</v>
      </c>
      <c r="M13" s="1"/>
      <c r="O13" s="11"/>
    </row>
    <row r="14" spans="1:15" ht="11.25">
      <c r="A14" s="50" t="s">
        <v>68</v>
      </c>
      <c r="B14" s="121">
        <v>47574</v>
      </c>
      <c r="C14" s="122">
        <v>0.31</v>
      </c>
      <c r="D14" s="125" t="s">
        <v>77</v>
      </c>
      <c r="E14" s="126">
        <v>259242</v>
      </c>
      <c r="F14" s="128">
        <v>1.7</v>
      </c>
      <c r="G14" s="129" t="s">
        <v>217</v>
      </c>
      <c r="H14" s="121">
        <v>37185</v>
      </c>
      <c r="I14" s="122">
        <v>0.24</v>
      </c>
      <c r="J14" s="123" t="s">
        <v>95</v>
      </c>
      <c r="K14" s="121">
        <v>96316</v>
      </c>
      <c r="L14" s="122">
        <v>0.63</v>
      </c>
      <c r="M14" s="1"/>
      <c r="O14" s="11"/>
    </row>
    <row r="15" spans="1:15" ht="11.25">
      <c r="A15" s="50" t="s">
        <v>72</v>
      </c>
      <c r="B15" s="121">
        <v>105307</v>
      </c>
      <c r="C15" s="122">
        <v>0.69</v>
      </c>
      <c r="D15" s="123" t="s">
        <v>81</v>
      </c>
      <c r="E15" s="121">
        <v>48851</v>
      </c>
      <c r="F15" s="124">
        <v>0.32</v>
      </c>
      <c r="G15" s="125" t="s">
        <v>90</v>
      </c>
      <c r="H15" s="126">
        <v>416152</v>
      </c>
      <c r="I15" s="127">
        <v>2.74</v>
      </c>
      <c r="J15" s="123" t="s">
        <v>99</v>
      </c>
      <c r="K15" s="121">
        <v>129719</v>
      </c>
      <c r="L15" s="122">
        <v>0.85</v>
      </c>
      <c r="M15" s="1"/>
      <c r="O15" s="11"/>
    </row>
    <row r="16" spans="1:15" ht="11.25">
      <c r="A16" s="50" t="s">
        <v>76</v>
      </c>
      <c r="B16" s="121">
        <v>33775</v>
      </c>
      <c r="C16" s="122">
        <v>0.22</v>
      </c>
      <c r="D16" s="123" t="s">
        <v>85</v>
      </c>
      <c r="E16" s="121">
        <v>68491</v>
      </c>
      <c r="F16" s="124">
        <v>0.45</v>
      </c>
      <c r="G16" s="123" t="s">
        <v>94</v>
      </c>
      <c r="H16" s="121">
        <v>80407</v>
      </c>
      <c r="I16" s="122">
        <v>0.53</v>
      </c>
      <c r="J16" s="123" t="s">
        <v>103</v>
      </c>
      <c r="K16" s="121">
        <v>32300</v>
      </c>
      <c r="L16" s="122">
        <v>0.21</v>
      </c>
      <c r="M16" s="1"/>
      <c r="O16" s="11"/>
    </row>
    <row r="17" spans="1:15" ht="11.25">
      <c r="A17" s="50" t="s">
        <v>80</v>
      </c>
      <c r="B17" s="121">
        <v>32969</v>
      </c>
      <c r="C17" s="122">
        <v>0.22</v>
      </c>
      <c r="D17" s="123" t="s">
        <v>89</v>
      </c>
      <c r="E17" s="121">
        <v>232898</v>
      </c>
      <c r="F17" s="124">
        <v>1.53</v>
      </c>
      <c r="G17" s="123" t="s">
        <v>98</v>
      </c>
      <c r="H17" s="121">
        <v>40174</v>
      </c>
      <c r="I17" s="122">
        <v>0.26</v>
      </c>
      <c r="J17" s="123" t="s">
        <v>107</v>
      </c>
      <c r="K17" s="121">
        <v>35455</v>
      </c>
      <c r="L17" s="122">
        <v>0.23</v>
      </c>
      <c r="M17" s="1"/>
      <c r="O17" s="11"/>
    </row>
    <row r="18" spans="1:16" s="8" customFormat="1" ht="11.25">
      <c r="A18" s="51" t="s">
        <v>84</v>
      </c>
      <c r="B18" s="126">
        <v>1080124</v>
      </c>
      <c r="C18" s="127">
        <v>7.1</v>
      </c>
      <c r="D18" s="123" t="s">
        <v>93</v>
      </c>
      <c r="E18" s="121">
        <v>62829</v>
      </c>
      <c r="F18" s="124">
        <v>0.41</v>
      </c>
      <c r="G18" s="123" t="s">
        <v>102</v>
      </c>
      <c r="H18" s="121">
        <v>1323727</v>
      </c>
      <c r="I18" s="122">
        <v>8.7</v>
      </c>
      <c r="J18" s="125" t="s">
        <v>111</v>
      </c>
      <c r="K18" s="126">
        <v>451413</v>
      </c>
      <c r="L18" s="127">
        <v>2.97</v>
      </c>
      <c r="N18" s="1"/>
      <c r="O18" s="11"/>
      <c r="P18" s="1"/>
    </row>
    <row r="19" spans="1:16" s="8" customFormat="1" ht="11.25">
      <c r="A19" s="51" t="s">
        <v>88</v>
      </c>
      <c r="B19" s="126">
        <v>38803</v>
      </c>
      <c r="C19" s="127">
        <v>0.26</v>
      </c>
      <c r="D19" s="125" t="s">
        <v>97</v>
      </c>
      <c r="E19" s="126">
        <v>413069</v>
      </c>
      <c r="F19" s="128">
        <v>2.72</v>
      </c>
      <c r="G19" s="123" t="s">
        <v>106</v>
      </c>
      <c r="H19" s="121">
        <v>174949</v>
      </c>
      <c r="I19" s="122">
        <v>1.15</v>
      </c>
      <c r="J19" s="123" t="s">
        <v>115</v>
      </c>
      <c r="K19" s="121">
        <v>101349</v>
      </c>
      <c r="L19" s="122">
        <v>0.67</v>
      </c>
      <c r="N19" s="1"/>
      <c r="O19" s="11"/>
      <c r="P19" s="1"/>
    </row>
    <row r="20" spans="1:15" ht="11.25">
      <c r="A20" s="50" t="s">
        <v>92</v>
      </c>
      <c r="B20" s="121">
        <v>224729</v>
      </c>
      <c r="C20" s="122">
        <v>1.48</v>
      </c>
      <c r="D20" s="123" t="s">
        <v>101</v>
      </c>
      <c r="E20" s="121">
        <v>72647</v>
      </c>
      <c r="F20" s="124">
        <v>0.48</v>
      </c>
      <c r="G20" s="123" t="s">
        <v>110</v>
      </c>
      <c r="H20" s="121">
        <v>139611</v>
      </c>
      <c r="I20" s="122">
        <v>0.92</v>
      </c>
      <c r="J20" s="123" t="s">
        <v>119</v>
      </c>
      <c r="K20" s="121">
        <v>278804</v>
      </c>
      <c r="L20" s="122">
        <v>1.83</v>
      </c>
      <c r="M20" s="1"/>
      <c r="O20" s="11"/>
    </row>
    <row r="21" spans="1:15" ht="11.25">
      <c r="A21" s="50" t="s">
        <v>96</v>
      </c>
      <c r="B21" s="121">
        <v>133765</v>
      </c>
      <c r="C21" s="122">
        <v>0.88</v>
      </c>
      <c r="D21" s="123" t="s">
        <v>105</v>
      </c>
      <c r="E21" s="121">
        <v>122019</v>
      </c>
      <c r="F21" s="124">
        <v>0.8</v>
      </c>
      <c r="G21" s="125" t="s">
        <v>114</v>
      </c>
      <c r="H21" s="126">
        <v>1758868</v>
      </c>
      <c r="I21" s="127">
        <v>11.56</v>
      </c>
      <c r="J21" s="123" t="s">
        <v>123</v>
      </c>
      <c r="K21" s="121">
        <v>162509</v>
      </c>
      <c r="L21" s="122">
        <v>1.07</v>
      </c>
      <c r="M21" s="1"/>
      <c r="O21" s="11"/>
    </row>
    <row r="22" spans="1:15" ht="11.25">
      <c r="A22" s="50" t="s">
        <v>100</v>
      </c>
      <c r="B22" s="121">
        <v>44305</v>
      </c>
      <c r="C22" s="122">
        <v>0.29</v>
      </c>
      <c r="D22" s="123" t="s">
        <v>109</v>
      </c>
      <c r="E22" s="121">
        <v>137243</v>
      </c>
      <c r="F22" s="124">
        <v>0.9</v>
      </c>
      <c r="G22" s="123" t="s">
        <v>118</v>
      </c>
      <c r="H22" s="121">
        <v>71735</v>
      </c>
      <c r="I22" s="122">
        <v>0.47</v>
      </c>
      <c r="J22" s="123" t="s">
        <v>127</v>
      </c>
      <c r="K22" s="121">
        <v>86677</v>
      </c>
      <c r="L22" s="122">
        <v>0.57</v>
      </c>
      <c r="M22" s="1"/>
      <c r="O22" s="11"/>
    </row>
    <row r="23" spans="1:15" ht="11.25">
      <c r="A23" s="50" t="s">
        <v>104</v>
      </c>
      <c r="B23" s="121">
        <v>832107</v>
      </c>
      <c r="C23" s="122">
        <v>5.47</v>
      </c>
      <c r="D23" s="123" t="s">
        <v>113</v>
      </c>
      <c r="E23" s="121">
        <v>184166</v>
      </c>
      <c r="F23" s="124">
        <v>1.21</v>
      </c>
      <c r="G23" s="123" t="s">
        <v>122</v>
      </c>
      <c r="H23" s="121">
        <v>69992</v>
      </c>
      <c r="I23" s="122">
        <v>0.46</v>
      </c>
      <c r="J23" s="123" t="s">
        <v>131</v>
      </c>
      <c r="K23" s="121">
        <v>56376</v>
      </c>
      <c r="L23" s="122">
        <v>0.37</v>
      </c>
      <c r="M23" s="1"/>
      <c r="O23" s="11"/>
    </row>
    <row r="24" spans="1:15" ht="11.25">
      <c r="A24" s="50" t="s">
        <v>108</v>
      </c>
      <c r="B24" s="121">
        <v>253916</v>
      </c>
      <c r="C24" s="122">
        <v>1.67</v>
      </c>
      <c r="D24" s="123" t="s">
        <v>117</v>
      </c>
      <c r="E24" s="121">
        <v>269745</v>
      </c>
      <c r="F24" s="124">
        <v>1.77</v>
      </c>
      <c r="G24" s="123" t="s">
        <v>126</v>
      </c>
      <c r="H24" s="121">
        <v>86652</v>
      </c>
      <c r="I24" s="122">
        <v>0.57</v>
      </c>
      <c r="J24" s="123" t="s">
        <v>135</v>
      </c>
      <c r="K24" s="121">
        <v>30493</v>
      </c>
      <c r="L24" s="122">
        <v>0.2</v>
      </c>
      <c r="M24" s="1"/>
      <c r="O24" s="11"/>
    </row>
    <row r="25" spans="1:15" ht="11.25">
      <c r="A25" s="50" t="s">
        <v>112</v>
      </c>
      <c r="B25" s="121">
        <v>294061</v>
      </c>
      <c r="C25" s="122">
        <v>1.93</v>
      </c>
      <c r="D25" s="123" t="s">
        <v>121</v>
      </c>
      <c r="E25" s="121">
        <v>90653</v>
      </c>
      <c r="F25" s="124">
        <v>0.6</v>
      </c>
      <c r="G25" s="123" t="s">
        <v>130</v>
      </c>
      <c r="H25" s="121">
        <v>92466</v>
      </c>
      <c r="I25" s="122">
        <v>0.61</v>
      </c>
      <c r="J25" s="123" t="s">
        <v>139</v>
      </c>
      <c r="K25" s="121">
        <v>255888</v>
      </c>
      <c r="L25" s="122">
        <v>1.68</v>
      </c>
      <c r="M25" s="1"/>
      <c r="O25" s="11"/>
    </row>
    <row r="26" spans="1:15" ht="11.25">
      <c r="A26" s="50" t="s">
        <v>116</v>
      </c>
      <c r="B26" s="121">
        <v>122466</v>
      </c>
      <c r="C26" s="122">
        <v>0.81</v>
      </c>
      <c r="D26" s="123" t="s">
        <v>125</v>
      </c>
      <c r="E26" s="121">
        <v>111840</v>
      </c>
      <c r="F26" s="124">
        <v>0.74</v>
      </c>
      <c r="G26" s="125" t="s">
        <v>134</v>
      </c>
      <c r="H26" s="126">
        <v>320845</v>
      </c>
      <c r="I26" s="127">
        <v>2.11</v>
      </c>
      <c r="J26" s="123" t="s">
        <v>143</v>
      </c>
      <c r="K26" s="121">
        <v>81858</v>
      </c>
      <c r="L26" s="122">
        <v>0.54</v>
      </c>
      <c r="M26" s="1"/>
      <c r="O26" s="11"/>
    </row>
    <row r="27" spans="1:15" ht="11.25">
      <c r="A27" s="50" t="s">
        <v>120</v>
      </c>
      <c r="B27" s="121">
        <v>78111</v>
      </c>
      <c r="C27" s="122">
        <v>0.51</v>
      </c>
      <c r="D27" s="123" t="s">
        <v>129</v>
      </c>
      <c r="E27" s="121">
        <v>109117</v>
      </c>
      <c r="F27" s="124">
        <v>0.72</v>
      </c>
      <c r="G27" s="123" t="s">
        <v>138</v>
      </c>
      <c r="H27" s="121">
        <v>51656</v>
      </c>
      <c r="I27" s="122">
        <v>0.34</v>
      </c>
      <c r="J27" s="123" t="s">
        <v>147</v>
      </c>
      <c r="K27" s="121">
        <v>87679</v>
      </c>
      <c r="L27" s="122">
        <v>0.58</v>
      </c>
      <c r="M27" s="1"/>
      <c r="O27" s="11"/>
    </row>
    <row r="28" spans="1:15" ht="11.25">
      <c r="A28" s="50" t="s">
        <v>124</v>
      </c>
      <c r="B28" s="121">
        <v>97232</v>
      </c>
      <c r="C28" s="122">
        <v>0.64</v>
      </c>
      <c r="D28" s="123" t="s">
        <v>133</v>
      </c>
      <c r="E28" s="121">
        <v>89559</v>
      </c>
      <c r="F28" s="124">
        <v>0.59</v>
      </c>
      <c r="G28" s="123" t="s">
        <v>142</v>
      </c>
      <c r="H28" s="121">
        <v>22603</v>
      </c>
      <c r="I28" s="122">
        <v>0.15</v>
      </c>
      <c r="J28" s="125" t="s">
        <v>151</v>
      </c>
      <c r="K28" s="126">
        <v>1141633</v>
      </c>
      <c r="L28" s="127">
        <v>7.51</v>
      </c>
      <c r="M28" s="1"/>
      <c r="O28" s="11"/>
    </row>
    <row r="29" spans="1:15" ht="11.25">
      <c r="A29" s="50" t="s">
        <v>128</v>
      </c>
      <c r="B29" s="121">
        <v>81917</v>
      </c>
      <c r="C29" s="122">
        <v>0.54</v>
      </c>
      <c r="D29" s="125" t="s">
        <v>137</v>
      </c>
      <c r="E29" s="126">
        <v>1186989</v>
      </c>
      <c r="F29" s="128">
        <v>7.8</v>
      </c>
      <c r="G29" s="125" t="s">
        <v>146</v>
      </c>
      <c r="H29" s="126">
        <v>74259</v>
      </c>
      <c r="I29" s="127">
        <v>0.49</v>
      </c>
      <c r="J29" s="123" t="s">
        <v>155</v>
      </c>
      <c r="K29" s="121">
        <v>85496</v>
      </c>
      <c r="L29" s="122">
        <v>0.56</v>
      </c>
      <c r="M29" s="1"/>
      <c r="O29" s="11"/>
    </row>
    <row r="30" spans="1:15" ht="11.25">
      <c r="A30" s="50" t="s">
        <v>132</v>
      </c>
      <c r="B30" s="121">
        <v>42219</v>
      </c>
      <c r="C30" s="122">
        <v>0.28</v>
      </c>
      <c r="D30" s="123" t="s">
        <v>141</v>
      </c>
      <c r="E30" s="121">
        <v>58406</v>
      </c>
      <c r="F30" s="124">
        <v>0.38</v>
      </c>
      <c r="G30" s="123" t="s">
        <v>150</v>
      </c>
      <c r="H30" s="121">
        <v>187863</v>
      </c>
      <c r="I30" s="122">
        <v>1.24</v>
      </c>
      <c r="J30" s="123" t="s">
        <v>159</v>
      </c>
      <c r="K30" s="121">
        <v>38554</v>
      </c>
      <c r="L30" s="122">
        <v>0.25</v>
      </c>
      <c r="M30" s="1"/>
      <c r="O30" s="11"/>
    </row>
    <row r="31" spans="1:16" s="9" customFormat="1" ht="11.25">
      <c r="A31" s="52" t="s">
        <v>216</v>
      </c>
      <c r="B31" s="121">
        <v>176853</v>
      </c>
      <c r="C31" s="122">
        <v>1.16</v>
      </c>
      <c r="D31" s="123" t="s">
        <v>145</v>
      </c>
      <c r="E31" s="121">
        <v>119871</v>
      </c>
      <c r="F31" s="124">
        <v>0.79</v>
      </c>
      <c r="G31" s="123" t="s">
        <v>154</v>
      </c>
      <c r="H31" s="121">
        <v>82684</v>
      </c>
      <c r="I31" s="122">
        <v>0.54</v>
      </c>
      <c r="J31" s="123" t="s">
        <v>163</v>
      </c>
      <c r="K31" s="121">
        <v>149926</v>
      </c>
      <c r="L31" s="122">
        <v>0.99</v>
      </c>
      <c r="N31" s="1"/>
      <c r="O31" s="11"/>
      <c r="P31" s="1"/>
    </row>
    <row r="32" spans="1:15" ht="11.25">
      <c r="A32" s="51" t="s">
        <v>136</v>
      </c>
      <c r="B32" s="126">
        <v>2381681</v>
      </c>
      <c r="C32" s="127">
        <v>15.66</v>
      </c>
      <c r="D32" s="123" t="s">
        <v>149</v>
      </c>
      <c r="E32" s="121">
        <v>90699</v>
      </c>
      <c r="F32" s="124">
        <v>0.6</v>
      </c>
      <c r="G32" s="123" t="s">
        <v>158</v>
      </c>
      <c r="H32" s="121">
        <v>703863</v>
      </c>
      <c r="I32" s="122">
        <v>4.63</v>
      </c>
      <c r="J32" s="123" t="s">
        <v>167</v>
      </c>
      <c r="K32" s="121">
        <v>32366</v>
      </c>
      <c r="L32" s="122">
        <v>0.21</v>
      </c>
      <c r="M32" s="1"/>
      <c r="O32" s="11"/>
    </row>
    <row r="33" spans="1:15" ht="11.25">
      <c r="A33" s="50" t="s">
        <v>140</v>
      </c>
      <c r="B33" s="121">
        <v>106649</v>
      </c>
      <c r="C33" s="122">
        <v>0.7</v>
      </c>
      <c r="D33" s="123" t="s">
        <v>153</v>
      </c>
      <c r="E33" s="121">
        <v>303857</v>
      </c>
      <c r="F33" s="124">
        <v>2</v>
      </c>
      <c r="G33" s="123" t="s">
        <v>162</v>
      </c>
      <c r="H33" s="121">
        <v>102315</v>
      </c>
      <c r="I33" s="122">
        <v>0.67</v>
      </c>
      <c r="J33" s="129" t="s">
        <v>209</v>
      </c>
      <c r="K33" s="121">
        <v>33425</v>
      </c>
      <c r="L33" s="122">
        <v>0.22</v>
      </c>
      <c r="M33" s="1"/>
      <c r="O33" s="11"/>
    </row>
    <row r="34" spans="1:15" ht="11.25">
      <c r="A34" s="50" t="s">
        <v>144</v>
      </c>
      <c r="B34" s="121">
        <v>129388</v>
      </c>
      <c r="C34" s="122">
        <v>0.85</v>
      </c>
      <c r="D34" s="123" t="s">
        <v>157</v>
      </c>
      <c r="E34" s="121">
        <v>91224</v>
      </c>
      <c r="F34" s="124">
        <v>0.6</v>
      </c>
      <c r="G34" s="123" t="s">
        <v>166</v>
      </c>
      <c r="H34" s="121">
        <v>254341</v>
      </c>
      <c r="I34" s="122">
        <v>1.67</v>
      </c>
      <c r="J34" s="129" t="s">
        <v>212</v>
      </c>
      <c r="K34" s="121">
        <v>10483</v>
      </c>
      <c r="L34" s="122">
        <v>0.07</v>
      </c>
      <c r="M34" s="1"/>
      <c r="O34" s="11"/>
    </row>
    <row r="35" spans="1:15" ht="11.25">
      <c r="A35" s="51" t="s">
        <v>148</v>
      </c>
      <c r="B35" s="126">
        <v>236037</v>
      </c>
      <c r="C35" s="127">
        <v>1.55</v>
      </c>
      <c r="D35" s="123" t="s">
        <v>161</v>
      </c>
      <c r="E35" s="121">
        <v>121134</v>
      </c>
      <c r="F35" s="124">
        <v>0.8</v>
      </c>
      <c r="G35" s="125" t="s">
        <v>170</v>
      </c>
      <c r="H35" s="126">
        <v>1331066</v>
      </c>
      <c r="I35" s="127">
        <v>8.75</v>
      </c>
      <c r="J35" s="129" t="s">
        <v>210</v>
      </c>
      <c r="K35" s="121">
        <v>15601</v>
      </c>
      <c r="L35" s="122">
        <v>0.1</v>
      </c>
      <c r="M35" s="1"/>
      <c r="O35" s="11"/>
    </row>
    <row r="36" spans="1:15" ht="11.25">
      <c r="A36" s="50" t="s">
        <v>152</v>
      </c>
      <c r="B36" s="121">
        <v>222283</v>
      </c>
      <c r="C36" s="122">
        <v>1.46</v>
      </c>
      <c r="D36" s="123" t="s">
        <v>165</v>
      </c>
      <c r="E36" s="121">
        <v>109896</v>
      </c>
      <c r="F36" s="124">
        <v>0.72</v>
      </c>
      <c r="G36" s="123" t="s">
        <v>54</v>
      </c>
      <c r="H36" s="126">
        <v>135626</v>
      </c>
      <c r="I36" s="127">
        <v>0.89</v>
      </c>
      <c r="J36" s="129" t="s">
        <v>211</v>
      </c>
      <c r="K36" s="121">
        <v>18639</v>
      </c>
      <c r="L36" s="122">
        <v>0.12</v>
      </c>
      <c r="M36" s="1"/>
      <c r="O36" s="11"/>
    </row>
    <row r="37" spans="1:15" ht="11.25">
      <c r="A37" s="50" t="s">
        <v>156</v>
      </c>
      <c r="B37" s="121">
        <v>199129</v>
      </c>
      <c r="C37" s="122">
        <v>1.31</v>
      </c>
      <c r="D37" s="123" t="s">
        <v>169</v>
      </c>
      <c r="E37" s="121">
        <v>71760</v>
      </c>
      <c r="F37" s="124">
        <v>0.47</v>
      </c>
      <c r="G37" s="123" t="s">
        <v>59</v>
      </c>
      <c r="H37" s="126">
        <v>339612</v>
      </c>
      <c r="I37" s="127">
        <v>2.23</v>
      </c>
      <c r="J37" s="125" t="s">
        <v>171</v>
      </c>
      <c r="K37" s="126">
        <v>384490</v>
      </c>
      <c r="L37" s="127">
        <v>2.53</v>
      </c>
      <c r="M37" s="1"/>
      <c r="O37" s="11"/>
    </row>
    <row r="38" spans="1:15" ht="11.25">
      <c r="A38" s="50" t="s">
        <v>160</v>
      </c>
      <c r="B38" s="121">
        <v>44518</v>
      </c>
      <c r="C38" s="122">
        <v>0.29</v>
      </c>
      <c r="D38" s="123" t="s">
        <v>173</v>
      </c>
      <c r="E38" s="121">
        <v>60024</v>
      </c>
      <c r="F38" s="124">
        <v>0.39</v>
      </c>
      <c r="G38" s="123" t="s">
        <v>63</v>
      </c>
      <c r="H38" s="121">
        <v>146109</v>
      </c>
      <c r="I38" s="122">
        <v>0.96</v>
      </c>
      <c r="J38" s="125"/>
      <c r="K38" s="126"/>
      <c r="L38" s="127">
        <v>0</v>
      </c>
      <c r="M38" s="1"/>
      <c r="O38" s="11"/>
    </row>
    <row r="39" spans="1:15" ht="11.25">
      <c r="A39" s="50" t="s">
        <v>164</v>
      </c>
      <c r="B39" s="121">
        <v>216845</v>
      </c>
      <c r="C39" s="122">
        <v>1.43</v>
      </c>
      <c r="D39" s="123" t="s">
        <v>53</v>
      </c>
      <c r="E39" s="121">
        <v>85159</v>
      </c>
      <c r="F39" s="122">
        <v>0.56</v>
      </c>
      <c r="G39" s="123" t="s">
        <v>67</v>
      </c>
      <c r="H39" s="121">
        <v>100234</v>
      </c>
      <c r="I39" s="122">
        <v>0.66</v>
      </c>
      <c r="J39" s="123"/>
      <c r="K39" s="121"/>
      <c r="L39" s="122">
        <v>0</v>
      </c>
      <c r="M39" s="1"/>
      <c r="O39" s="11"/>
    </row>
    <row r="40" spans="1:13" ht="11.25">
      <c r="A40" s="50" t="s">
        <v>168</v>
      </c>
      <c r="B40" s="121">
        <v>176722</v>
      </c>
      <c r="C40" s="122">
        <v>1.16</v>
      </c>
      <c r="D40" s="125" t="s">
        <v>58</v>
      </c>
      <c r="E40" s="126">
        <v>1112030</v>
      </c>
      <c r="F40" s="127">
        <v>7.31</v>
      </c>
      <c r="G40" s="123" t="s">
        <v>71</v>
      </c>
      <c r="H40" s="121">
        <v>201840</v>
      </c>
      <c r="I40" s="122">
        <v>1.33</v>
      </c>
      <c r="J40" s="130" t="s">
        <v>191</v>
      </c>
      <c r="K40" s="126">
        <v>72177</v>
      </c>
      <c r="L40" s="127">
        <v>0.47</v>
      </c>
      <c r="M40" s="1"/>
    </row>
    <row r="41" spans="1:13" ht="11.25">
      <c r="A41" s="50" t="s">
        <v>172</v>
      </c>
      <c r="B41" s="121">
        <v>260549</v>
      </c>
      <c r="C41" s="122">
        <v>1.71</v>
      </c>
      <c r="D41" s="123" t="s">
        <v>62</v>
      </c>
      <c r="E41" s="121">
        <v>175272</v>
      </c>
      <c r="F41" s="122">
        <v>1.15</v>
      </c>
      <c r="G41" s="129" t="s">
        <v>218</v>
      </c>
      <c r="H41" s="121">
        <v>77991</v>
      </c>
      <c r="I41" s="122">
        <v>0.51</v>
      </c>
      <c r="J41" s="131" t="s">
        <v>49</v>
      </c>
      <c r="K41" s="132">
        <v>15211232</v>
      </c>
      <c r="L41" s="133">
        <v>100</v>
      </c>
      <c r="M41" s="1"/>
    </row>
    <row r="42" spans="1:13" ht="12" customHeight="1">
      <c r="A42" s="104" t="s">
        <v>52</v>
      </c>
      <c r="B42" s="121">
        <v>53350</v>
      </c>
      <c r="C42" s="124">
        <v>0.35</v>
      </c>
      <c r="D42" s="123" t="s">
        <v>66</v>
      </c>
      <c r="E42" s="121">
        <v>59788</v>
      </c>
      <c r="F42" s="122">
        <v>0.39</v>
      </c>
      <c r="G42" s="125" t="s">
        <v>75</v>
      </c>
      <c r="H42" s="126">
        <v>1001412</v>
      </c>
      <c r="I42" s="127">
        <v>6.58</v>
      </c>
      <c r="J42" s="129"/>
      <c r="K42" s="134"/>
      <c r="L42" s="135"/>
      <c r="M42" s="1"/>
    </row>
    <row r="43" spans="1:12" ht="11.25">
      <c r="A43" s="105" t="s">
        <v>57</v>
      </c>
      <c r="B43" s="126">
        <v>1173396</v>
      </c>
      <c r="C43" s="128">
        <v>7.71</v>
      </c>
      <c r="D43" s="125" t="s">
        <v>70</v>
      </c>
      <c r="E43" s="126">
        <v>235060</v>
      </c>
      <c r="F43" s="127">
        <v>1.55</v>
      </c>
      <c r="G43" s="129"/>
      <c r="H43" s="136"/>
      <c r="I43" s="137"/>
      <c r="J43" s="129"/>
      <c r="K43" s="136"/>
      <c r="L43" s="135"/>
    </row>
    <row r="44" spans="1:12" ht="11.25">
      <c r="A44" s="54"/>
      <c r="B44" s="138"/>
      <c r="C44" s="139"/>
      <c r="D44" s="140"/>
      <c r="E44" s="138"/>
      <c r="F44" s="36"/>
      <c r="G44" s="141"/>
      <c r="H44" s="142"/>
      <c r="I44" s="143"/>
      <c r="J44" s="140"/>
      <c r="K44" s="138"/>
      <c r="L44" s="144"/>
    </row>
    <row r="45" spans="1:12" ht="11.25">
      <c r="A45" s="7"/>
      <c r="B45" s="19"/>
      <c r="C45" s="17"/>
      <c r="D45" s="7"/>
      <c r="E45" s="19"/>
      <c r="F45" s="15"/>
      <c r="G45" s="7"/>
      <c r="H45" s="19"/>
      <c r="I45" s="17"/>
      <c r="J45" s="7"/>
      <c r="K45" s="19"/>
      <c r="L45" s="7"/>
    </row>
    <row r="46" spans="1:13" ht="11.25" customHeight="1">
      <c r="A46" s="1" t="s">
        <v>213</v>
      </c>
      <c r="B46" s="1"/>
      <c r="C46" s="1"/>
      <c r="E46" s="1"/>
      <c r="F46" s="1"/>
      <c r="I46" s="17"/>
      <c r="J46" s="7"/>
      <c r="L46" s="7"/>
      <c r="M46" s="1"/>
    </row>
    <row r="47" spans="1:13" ht="11.25" customHeight="1">
      <c r="A47" s="1" t="s">
        <v>229</v>
      </c>
      <c r="B47" s="1"/>
      <c r="C47" s="1"/>
      <c r="E47" s="1"/>
      <c r="F47" s="1"/>
      <c r="H47" s="1"/>
      <c r="I47" s="1"/>
      <c r="J47" s="7"/>
      <c r="L47" s="7"/>
      <c r="M47" s="1"/>
    </row>
    <row r="48" spans="2:13" ht="3.75" customHeight="1">
      <c r="B48" s="1"/>
      <c r="C48" s="1"/>
      <c r="E48" s="1"/>
      <c r="F48" s="1"/>
      <c r="H48" s="1"/>
      <c r="I48" s="1"/>
      <c r="K48" s="1"/>
      <c r="M48" s="1"/>
    </row>
    <row r="49" spans="1:13" ht="11.25">
      <c r="A49" s="1" t="s">
        <v>205</v>
      </c>
      <c r="B49" s="1"/>
      <c r="C49" s="1"/>
      <c r="E49" s="1"/>
      <c r="F49" s="1"/>
      <c r="H49" s="1"/>
      <c r="I49" s="1"/>
      <c r="K49" s="1"/>
      <c r="M49" s="1"/>
    </row>
    <row r="50" spans="1:11" ht="11.25">
      <c r="A50" s="1" t="s">
        <v>206</v>
      </c>
      <c r="B50" s="1"/>
      <c r="C50" s="1"/>
      <c r="F50" s="16"/>
      <c r="H50" s="1"/>
      <c r="I50" s="1"/>
      <c r="K50" s="1"/>
    </row>
    <row r="51" spans="8:11" ht="11.25">
      <c r="H51" s="1"/>
      <c r="I51" s="1"/>
      <c r="K51" s="1"/>
    </row>
    <row r="52" spans="9:11" ht="11.25">
      <c r="I52" s="3"/>
      <c r="K52" s="1"/>
    </row>
  </sheetData>
  <sheetProtection/>
  <mergeCells count="3">
    <mergeCell ref="A4:L4"/>
    <mergeCell ref="A5:L5"/>
    <mergeCell ref="A6:L6"/>
  </mergeCells>
  <printOptions horizontalCentered="1"/>
  <pageMargins left="0.7874015748031497" right="0.7874015748031497" top="0.35433070866141736" bottom="0.15748031496062992" header="0.35433070866141736" footer="0.1968503937007874"/>
  <pageSetup fitToHeight="1" fitToWidth="1" horizontalDpi="300" verticalDpi="300" orientation="landscape" paperSize="9" scale="86" r:id="rId2"/>
  <headerFooter alignWithMargins="0">
    <oddHeader>&amp;C&amp;"Times New Roman,Normale"&amp;8&amp;G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Liberatori</dc:creator>
  <cp:keywords/>
  <dc:description/>
  <cp:lastModifiedBy>Visani Caterina</cp:lastModifiedBy>
  <cp:lastPrinted>2013-08-27T10:11:18Z</cp:lastPrinted>
  <dcterms:created xsi:type="dcterms:W3CDTF">2000-01-11T08:39:07Z</dcterms:created>
  <dcterms:modified xsi:type="dcterms:W3CDTF">2015-11-19T11:59:46Z</dcterms:modified>
  <cp:category/>
  <cp:version/>
  <cp:contentType/>
  <cp:contentStatus/>
</cp:coreProperties>
</file>